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tin.ahuja\Downloads\Final AL and SL formats\"/>
    </mc:Choice>
  </mc:AlternateContent>
  <xr:revisionPtr revIDLastSave="0" documentId="13_ncr:1_{B84B05F2-502D-435D-BC0C-90D0A7662897}" xr6:coauthVersionLast="47" xr6:coauthVersionMax="47" xr10:uidLastSave="{00000000-0000-0000-0000-000000000000}"/>
  <workbookProtection workbookAlgorithmName="SHA-512" workbookHashValue="UktKV8hd0Le4RLZMPPdT5MMkzKDxBxen5UtkA6UzdjKN+v9dCpZA2pFGeDZofAB8tMQONBXT1qCYufSk71VclA==" workbookSaltValue="OIIknzHmCET4bDS/RE4rDA==" workbookSpinCount="100000" lockStructure="1"/>
  <bookViews>
    <workbookView xWindow="-120" yWindow="-120" windowWidth="29040" windowHeight="15720" tabRatio="647" firstSheet="1" activeTab="3" xr2:uid="{75B2EF94-BFB0-4BA0-A188-9295B3D3B1CC}"/>
  </bookViews>
  <sheets>
    <sheet name="0 Validation" sheetId="7" state="hidden" r:id="rId1"/>
    <sheet name="Entity Details" sheetId="1" r:id="rId2"/>
    <sheet name="Mode of transaction" sheetId="8" r:id="rId3"/>
    <sheet name="Asset Details" sheetId="2" r:id="rId4"/>
  </sheets>
  <definedNames>
    <definedName name="_xlnm.Print_Area" localSheetId="2">'Mode of transaction'!$B$1:$N$77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60" i="2" l="1"/>
  <c r="E6" i="2"/>
  <c r="E5" i="2"/>
  <c r="H160" i="2"/>
  <c r="S160" i="2"/>
  <c r="E3" i="8"/>
  <c r="Y160" i="2"/>
  <c r="W160" i="2"/>
  <c r="U160" i="2"/>
  <c r="L28" i="8" l="1"/>
  <c r="M28" i="8"/>
  <c r="L29" i="8"/>
  <c r="M29" i="8"/>
  <c r="L30" i="8"/>
  <c r="M30" i="8"/>
  <c r="L31" i="8"/>
  <c r="M31" i="8"/>
  <c r="L47" i="8"/>
  <c r="M46" i="8"/>
  <c r="L46" i="8"/>
  <c r="M45" i="8"/>
  <c r="L45" i="8"/>
  <c r="M44" i="8"/>
  <c r="L44" i="8"/>
  <c r="M47" i="8"/>
  <c r="M12" i="8"/>
  <c r="M13" i="8"/>
  <c r="M14" i="8"/>
  <c r="M15" i="8"/>
  <c r="L13" i="8"/>
  <c r="L12" i="8"/>
  <c r="L14" i="8"/>
  <c r="L15" i="8"/>
  <c r="E3" i="2" l="1"/>
  <c r="E2" i="2"/>
  <c r="E2" i="8"/>
  <c r="M49" i="8" l="1"/>
  <c r="L49" i="8"/>
  <c r="M48" i="8"/>
  <c r="L48" i="8"/>
  <c r="K43" i="8"/>
  <c r="K50" i="8" s="1"/>
  <c r="J43" i="8"/>
  <c r="J50" i="8" s="1"/>
  <c r="I43" i="8"/>
  <c r="I50" i="8" s="1"/>
  <c r="H43" i="8"/>
  <c r="H50" i="8" s="1"/>
  <c r="G43" i="8"/>
  <c r="F43" i="8"/>
  <c r="E43" i="8"/>
  <c r="M42" i="8"/>
  <c r="L42" i="8"/>
  <c r="M41" i="8"/>
  <c r="L41" i="8"/>
  <c r="M40" i="8"/>
  <c r="L40" i="8"/>
  <c r="M33" i="8"/>
  <c r="L33" i="8"/>
  <c r="M32" i="8"/>
  <c r="L32" i="8"/>
  <c r="K27" i="8"/>
  <c r="K34" i="8" s="1"/>
  <c r="J27" i="8"/>
  <c r="J34" i="8" s="1"/>
  <c r="I27" i="8"/>
  <c r="I34" i="8" s="1"/>
  <c r="H27" i="8"/>
  <c r="H34" i="8" s="1"/>
  <c r="G27" i="8"/>
  <c r="F27" i="8"/>
  <c r="E27" i="8"/>
  <c r="M26" i="8"/>
  <c r="L26" i="8"/>
  <c r="M25" i="8"/>
  <c r="L25" i="8"/>
  <c r="M24" i="8"/>
  <c r="L24" i="8"/>
  <c r="K11" i="8"/>
  <c r="J11" i="8"/>
  <c r="I11" i="8"/>
  <c r="H11" i="8"/>
  <c r="G11" i="8"/>
  <c r="E11" i="8"/>
  <c r="F11" i="8"/>
  <c r="M17" i="8"/>
  <c r="L17" i="8"/>
  <c r="M16" i="8"/>
  <c r="L16" i="8"/>
  <c r="L10" i="8"/>
  <c r="M10" i="8"/>
  <c r="M43" i="8" l="1"/>
  <c r="M11" i="8"/>
  <c r="G34" i="8"/>
  <c r="M27" i="8"/>
  <c r="M34" i="8" s="1"/>
  <c r="F34" i="8"/>
  <c r="L27" i="8"/>
  <c r="L34" i="8" s="1"/>
  <c r="L11" i="8"/>
  <c r="F50" i="8"/>
  <c r="L43" i="8"/>
  <c r="L50" i="8" s="1"/>
  <c r="M50" i="8"/>
  <c r="G50" i="8"/>
  <c r="K18" i="8" l="1"/>
  <c r="J18" i="8"/>
  <c r="I18" i="8"/>
  <c r="H18" i="8"/>
  <c r="G18" i="8"/>
  <c r="F18" i="8"/>
  <c r="M8" i="8"/>
  <c r="L8" i="8"/>
  <c r="C10" i="1" l="1"/>
  <c r="C11" i="1" s="1"/>
  <c r="C12" i="1" s="1"/>
  <c r="C13" i="1" s="1"/>
  <c r="C14" i="1" s="1"/>
  <c r="C19" i="1" s="1"/>
  <c r="C20" i="1" s="1"/>
  <c r="C21" i="1" s="1"/>
  <c r="C22" i="1" s="1"/>
  <c r="L9" i="8" l="1"/>
  <c r="L18" i="8" s="1"/>
  <c r="M9" i="8"/>
  <c r="M18" i="8" s="1"/>
  <c r="F6" i="7" l="1"/>
  <c r="F7" i="7" s="1"/>
  <c r="F8" i="7" s="1"/>
  <c r="F9" i="7" s="1"/>
  <c r="F10" i="7" s="1"/>
  <c r="D6" i="7"/>
  <c r="D7" i="7" s="1"/>
  <c r="D8" i="7" s="1"/>
  <c r="D9" i="7" s="1"/>
  <c r="D10" i="7" s="1"/>
  <c r="D11" i="7" s="1"/>
  <c r="D12" i="7" s="1"/>
  <c r="D13" i="7" s="1"/>
  <c r="D14" i="7" s="1"/>
  <c r="D15" i="7" s="1"/>
  <c r="D16" i="7" s="1"/>
  <c r="D17" i="7" s="1"/>
  <c r="D18" i="7" s="1"/>
  <c r="D19" i="7" s="1"/>
  <c r="D20" i="7" s="1"/>
  <c r="D21" i="7" s="1"/>
  <c r="D22" i="7" s="1"/>
  <c r="D23" i="7" s="1"/>
  <c r="D24" i="7" s="1"/>
  <c r="D25" i="7" s="1"/>
  <c r="D26" i="7" s="1"/>
  <c r="D27" i="7" s="1"/>
  <c r="D28" i="7" s="1"/>
  <c r="D29" i="7" s="1"/>
  <c r="D30" i="7" s="1"/>
  <c r="D31" i="7" s="1"/>
  <c r="D32" i="7" s="1"/>
  <c r="D33" i="7" s="1"/>
  <c r="D34" i="7" s="1"/>
  <c r="D35" i="7" s="1"/>
</calcChain>
</file>

<file path=xl/sharedStrings.xml><?xml version="1.0" encoding="utf-8"?>
<sst xmlns="http://schemas.openxmlformats.org/spreadsheetml/2006/main" count="815" uniqueCount="141">
  <si>
    <t>Reporting Month</t>
  </si>
  <si>
    <t>S No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</si>
  <si>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</si>
  <si>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</si>
  <si>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</si>
  <si>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</si>
  <si>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</si>
  <si>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</si>
  <si>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</si>
  <si>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</si>
  <si>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</si>
  <si>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</si>
  <si>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</si>
  <si>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</si>
  <si>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Select Day</t>
  </si>
  <si>
    <t>Select Month</t>
  </si>
  <si>
    <t>Select Year</t>
  </si>
  <si>
    <t>Operating</t>
  </si>
  <si>
    <t>Financial</t>
  </si>
  <si>
    <t>Hybrid</t>
  </si>
  <si>
    <t>Select Lessor Type</t>
  </si>
  <si>
    <t>Asset Type</t>
  </si>
  <si>
    <t>No.</t>
  </si>
  <si>
    <t>Value (in million USD)</t>
  </si>
  <si>
    <t>A.1</t>
  </si>
  <si>
    <t>A.2</t>
  </si>
  <si>
    <t>A.3</t>
  </si>
  <si>
    <t>Total</t>
  </si>
  <si>
    <t>B.1</t>
  </si>
  <si>
    <t>B.2</t>
  </si>
  <si>
    <t>B.3</t>
  </si>
  <si>
    <t>General Details</t>
  </si>
  <si>
    <t>Table A</t>
  </si>
  <si>
    <t>Table B</t>
  </si>
  <si>
    <t>Table C</t>
  </si>
  <si>
    <t>C.1</t>
  </si>
  <si>
    <t>C.2</t>
  </si>
  <si>
    <t>C.3</t>
  </si>
  <si>
    <t>Lessee Name</t>
  </si>
  <si>
    <t>Date of Commencement of Operations</t>
  </si>
  <si>
    <t>CUSTOM INPUT</t>
  </si>
  <si>
    <t>Part 1</t>
  </si>
  <si>
    <t>Part 2</t>
  </si>
  <si>
    <t>Part 3</t>
  </si>
  <si>
    <t>Note:</t>
  </si>
  <si>
    <t>(i)</t>
  </si>
  <si>
    <t>Reporting Month and year</t>
  </si>
  <si>
    <t>Name of Entity as registered with Authority</t>
  </si>
  <si>
    <t>Table D</t>
  </si>
  <si>
    <t>Purchased</t>
  </si>
  <si>
    <t>Mode of Acquisition</t>
  </si>
  <si>
    <t>Aircraft</t>
  </si>
  <si>
    <t>Helicopter</t>
  </si>
  <si>
    <t>Aviation Training Simulation Device</t>
  </si>
  <si>
    <t>Aircraft Ground Support Equipment</t>
  </si>
  <si>
    <t>Engines of Aircraft or Helicopter</t>
  </si>
  <si>
    <t>Type of Aviation Asset</t>
  </si>
  <si>
    <t>Select Lease Type</t>
  </si>
  <si>
    <t>Operating Lease</t>
  </si>
  <si>
    <t>Financial Lease</t>
  </si>
  <si>
    <t>Hybrid Lease</t>
  </si>
  <si>
    <t>Lessee Jurisdiction 
(where Lessee in based)</t>
  </si>
  <si>
    <t>Mode of Lease Out</t>
  </si>
  <si>
    <t>Email id of Reporting Official from the IFSC Entity</t>
  </si>
  <si>
    <t>Contact Number of Reporting Official from the IFSC Entity</t>
  </si>
  <si>
    <t>Designation of Reporting Official from the IFSC Entity</t>
  </si>
  <si>
    <t>Name of Reporting Official from the IFSC Entity</t>
  </si>
  <si>
    <t>Date of submission of the Monthly Report</t>
  </si>
  <si>
    <t>Select Acquisition Mode</t>
  </si>
  <si>
    <t>Select Asset Type</t>
  </si>
  <si>
    <t>SEZ LOA expiry date</t>
  </si>
  <si>
    <t>Details of the Reporting official and the entity</t>
  </si>
  <si>
    <t>Type of Lease</t>
  </si>
  <si>
    <t>Select Lease Mode</t>
  </si>
  <si>
    <t>Dry Lease</t>
  </si>
  <si>
    <t>Wet Lease</t>
  </si>
  <si>
    <t>Damp Lease</t>
  </si>
  <si>
    <t>Aviation Asset details</t>
  </si>
  <si>
    <t>Leasing Out details</t>
  </si>
  <si>
    <t>Any other part thereof</t>
  </si>
  <si>
    <t>A.4</t>
  </si>
  <si>
    <t>A.5</t>
  </si>
  <si>
    <t>A.6</t>
  </si>
  <si>
    <t>(Insert rows above this row, to ensure the sum is captured automatically)</t>
  </si>
  <si>
    <t>B.4</t>
  </si>
  <si>
    <t>B.5</t>
  </si>
  <si>
    <t>B.6</t>
  </si>
  <si>
    <t>C.4</t>
  </si>
  <si>
    <t>C.5</t>
  </si>
  <si>
    <t>C.6</t>
  </si>
  <si>
    <t>Asset Owned (Purchase Mode)</t>
  </si>
  <si>
    <t>Assets Generating Revenue (Leased Out)</t>
  </si>
  <si>
    <r>
      <t xml:space="preserve">(H) </t>
    </r>
    <r>
      <rPr>
        <b/>
        <u/>
        <sz val="12"/>
        <color theme="1"/>
        <rFont val="Aptos Narrow"/>
        <family val="2"/>
        <scheme val="minor"/>
      </rPr>
      <t>Contract Terminated/ Asset returned</t>
    </r>
    <r>
      <rPr>
        <b/>
        <sz val="12"/>
        <color theme="1"/>
        <rFont val="Aptos Narrow"/>
        <family val="2"/>
        <scheme val="minor"/>
      </rPr>
      <t>:
Lease/Contract Terminated or Asset returned in the Reporting month</t>
    </r>
  </si>
  <si>
    <r>
      <t xml:space="preserve">(A) </t>
    </r>
    <r>
      <rPr>
        <b/>
        <u/>
        <sz val="12"/>
        <color theme="1"/>
        <rFont val="Aptos Narrow"/>
        <family val="2"/>
        <scheme val="minor"/>
      </rPr>
      <t>Opening Balance</t>
    </r>
    <r>
      <rPr>
        <b/>
        <sz val="12"/>
        <color theme="1"/>
        <rFont val="Aptos Narrow"/>
        <family val="2"/>
        <scheme val="minor"/>
      </rPr>
      <t>: 
Total asset owned as on the last date of month preceding Reporting month</t>
    </r>
  </si>
  <si>
    <r>
      <t xml:space="preserve">(M) </t>
    </r>
    <r>
      <rPr>
        <b/>
        <u/>
        <sz val="12"/>
        <color theme="1"/>
        <rFont val="Aptos Narrow"/>
        <family val="2"/>
        <scheme val="minor"/>
      </rPr>
      <t>Opening Balance</t>
    </r>
    <r>
      <rPr>
        <b/>
        <sz val="12"/>
        <color theme="1"/>
        <rFont val="Aptos Narrow"/>
        <family val="2"/>
        <scheme val="minor"/>
      </rPr>
      <t>:
Asset under active lease contract as on the last date of month preceding Reporting month</t>
    </r>
  </si>
  <si>
    <r>
      <t xml:space="preserve">(P) </t>
    </r>
    <r>
      <rPr>
        <b/>
        <u/>
        <sz val="12"/>
        <color theme="1"/>
        <rFont val="Aptos Narrow"/>
        <family val="2"/>
        <scheme val="minor"/>
      </rPr>
      <t>Closing Balance</t>
    </r>
    <r>
      <rPr>
        <b/>
        <sz val="12"/>
        <color theme="1"/>
        <rFont val="Aptos Narrow"/>
        <family val="2"/>
        <scheme val="minor"/>
      </rPr>
      <t xml:space="preserve">:
Total Assets under active contract as on the last date of the Reporting Month
</t>
    </r>
    <r>
      <rPr>
        <b/>
        <i/>
        <sz val="12"/>
        <color theme="1"/>
        <rFont val="Aptos Narrow"/>
        <family val="2"/>
        <scheme val="minor"/>
      </rPr>
      <t xml:space="preserve">(P=M-N+O) </t>
    </r>
  </si>
  <si>
    <r>
      <t xml:space="preserve">(D) </t>
    </r>
    <r>
      <rPr>
        <b/>
        <u/>
        <sz val="12"/>
        <color theme="1"/>
        <rFont val="Aptos Narrow"/>
        <family val="2"/>
        <scheme val="minor"/>
      </rPr>
      <t>Closing Balance</t>
    </r>
    <r>
      <rPr>
        <b/>
        <sz val="12"/>
        <color theme="1"/>
        <rFont val="Aptos Narrow"/>
        <family val="2"/>
        <scheme val="minor"/>
      </rPr>
      <t xml:space="preserve">:
Total assets owned as on the last date of the Reporting month
</t>
    </r>
    <r>
      <rPr>
        <b/>
        <i/>
        <sz val="12"/>
        <color theme="1"/>
        <rFont val="Aptos Narrow"/>
        <family val="2"/>
        <scheme val="minor"/>
      </rPr>
      <t>(D = A-B+C)</t>
    </r>
  </si>
  <si>
    <r>
      <t xml:space="preserve">(N) </t>
    </r>
    <r>
      <rPr>
        <b/>
        <u/>
        <sz val="12"/>
        <color theme="1"/>
        <rFont val="Aptos Narrow"/>
        <family val="2"/>
        <scheme val="minor"/>
      </rPr>
      <t>Asset Off-Lease</t>
    </r>
    <r>
      <rPr>
        <b/>
        <sz val="12"/>
        <color theme="1"/>
        <rFont val="Aptos Narrow"/>
        <family val="2"/>
        <scheme val="minor"/>
      </rPr>
      <t>:
 Lease Terminated/ Expired in the Reporting month</t>
    </r>
  </si>
  <si>
    <r>
      <t xml:space="preserve">(I) </t>
    </r>
    <r>
      <rPr>
        <b/>
        <u/>
        <sz val="12"/>
        <color theme="1"/>
        <rFont val="Aptos Narrow"/>
        <family val="2"/>
        <scheme val="minor"/>
      </rPr>
      <t>New contract initiated</t>
    </r>
    <r>
      <rPr>
        <b/>
        <sz val="12"/>
        <color theme="1"/>
        <rFont val="Aptos Narrow"/>
        <family val="2"/>
        <scheme val="minor"/>
      </rPr>
      <t>:
New Lease/Financing contract executed in the Reporting Month</t>
    </r>
  </si>
  <si>
    <r>
      <t xml:space="preserve">(O) </t>
    </r>
    <r>
      <rPr>
        <b/>
        <u/>
        <sz val="12"/>
        <color theme="1"/>
        <rFont val="Aptos Narrow"/>
        <family val="2"/>
        <scheme val="minor"/>
      </rPr>
      <t>New Lease executed</t>
    </r>
    <r>
      <rPr>
        <b/>
        <sz val="12"/>
        <color theme="1"/>
        <rFont val="Aptos Narrow"/>
        <family val="2"/>
        <scheme val="minor"/>
      </rPr>
      <t>: 
Asset placed under contract in the Reporting month</t>
    </r>
  </si>
  <si>
    <r>
      <t xml:space="preserve">(C) </t>
    </r>
    <r>
      <rPr>
        <b/>
        <u/>
        <sz val="12"/>
        <rFont val="Aptos Narrow"/>
        <family val="2"/>
        <scheme val="minor"/>
      </rPr>
      <t>New acquisition</t>
    </r>
    <r>
      <rPr>
        <b/>
        <sz val="12"/>
        <rFont val="Aptos Narrow"/>
        <family val="2"/>
        <scheme val="minor"/>
      </rPr>
      <t>:
New Asset purchased in the Reporting month</t>
    </r>
  </si>
  <si>
    <r>
      <t xml:space="preserve">(B) </t>
    </r>
    <r>
      <rPr>
        <b/>
        <u/>
        <sz val="12"/>
        <rFont val="Aptos Narrow"/>
        <family val="2"/>
        <scheme val="minor"/>
      </rPr>
      <t>Disposal/Sale</t>
    </r>
    <r>
      <rPr>
        <b/>
        <sz val="12"/>
        <rFont val="Aptos Narrow"/>
        <family val="2"/>
        <scheme val="minor"/>
      </rPr>
      <t>:
Asset disposed/sold in the Reporting month</t>
    </r>
  </si>
  <si>
    <t>Assets acquired under Contractual Liability (Leased/Financed In)</t>
  </si>
  <si>
    <r>
      <t xml:space="preserve">(G) </t>
    </r>
    <r>
      <rPr>
        <b/>
        <u/>
        <sz val="12"/>
        <color theme="1"/>
        <rFont val="Aptos Narrow"/>
        <family val="2"/>
        <scheme val="minor"/>
      </rPr>
      <t>Opening Balance</t>
    </r>
    <r>
      <rPr>
        <b/>
        <sz val="12"/>
        <color theme="1"/>
        <rFont val="Aptos Narrow"/>
        <family val="2"/>
        <scheme val="minor"/>
      </rPr>
      <t>: 
Assets acquired under Lease/Financing contract as on the last date of month preceding Reporting month</t>
    </r>
  </si>
  <si>
    <r>
      <t xml:space="preserve">(J) </t>
    </r>
    <r>
      <rPr>
        <b/>
        <u/>
        <sz val="12"/>
        <color theme="1"/>
        <rFont val="Aptos Narrow"/>
        <family val="2"/>
        <scheme val="minor"/>
      </rPr>
      <t>Closing Balance</t>
    </r>
    <r>
      <rPr>
        <b/>
        <sz val="12"/>
        <color theme="1"/>
        <rFont val="Aptos Narrow"/>
        <family val="2"/>
        <scheme val="minor"/>
      </rPr>
      <t xml:space="preserve">:
Total assets acquired under  Lease/Financing contract as on the last date of the Reporting month
</t>
    </r>
    <r>
      <rPr>
        <b/>
        <i/>
        <sz val="12"/>
        <color theme="1"/>
        <rFont val="Aptos Narrow"/>
        <family val="2"/>
        <scheme val="minor"/>
      </rPr>
      <t>(J = G-H+I)</t>
    </r>
  </si>
  <si>
    <r>
      <t xml:space="preserve">Lessor Classification (Operating/Financial/Hybrid)
</t>
    </r>
    <r>
      <rPr>
        <i/>
        <sz val="12"/>
        <color theme="1"/>
        <rFont val="Aptos Narrow"/>
        <family val="2"/>
        <scheme val="minor"/>
      </rPr>
      <t>(in case of multiple registrations, make selection in adjacent cells)</t>
    </r>
  </si>
  <si>
    <r>
      <t xml:space="preserve">No. of </t>
    </r>
    <r>
      <rPr>
        <b/>
        <sz val="12"/>
        <color theme="1"/>
        <rFont val="Aptos Narrow"/>
        <family val="2"/>
        <scheme val="minor"/>
      </rPr>
      <t>Permanent Employee</t>
    </r>
    <r>
      <rPr>
        <sz val="12"/>
        <color theme="1"/>
        <rFont val="Aptos Narrow"/>
        <family val="2"/>
        <scheme val="minor"/>
      </rPr>
      <t xml:space="preserve"> on the Payroll of the IFSC Entity</t>
    </r>
  </si>
  <si>
    <r>
      <t xml:space="preserve">No. of </t>
    </r>
    <r>
      <rPr>
        <b/>
        <sz val="12"/>
        <color theme="1"/>
        <rFont val="Aptos Narrow"/>
        <family val="2"/>
        <scheme val="minor"/>
      </rPr>
      <t>Temporary/Contractual Employee</t>
    </r>
    <r>
      <rPr>
        <sz val="12"/>
        <color theme="1"/>
        <rFont val="Aptos Narrow"/>
        <family val="2"/>
        <scheme val="minor"/>
      </rPr>
      <t xml:space="preserve"> on the Payroll of the IFSC Entity</t>
    </r>
  </si>
  <si>
    <r>
      <rPr>
        <b/>
        <u/>
        <sz val="12"/>
        <color theme="1"/>
        <rFont val="Aptos Narrow"/>
        <family val="2"/>
        <scheme val="minor"/>
      </rPr>
      <t>Monthly Reporting Format for Aircraft Leasing Entities (Finance Company/Unit) in GIFT-IFSC</t>
    </r>
    <r>
      <rPr>
        <b/>
        <sz val="12"/>
        <color theme="1"/>
        <rFont val="Aptos Narrow"/>
        <family val="2"/>
        <scheme val="minor"/>
      </rPr>
      <t xml:space="preserve">
The monthly report must be submitted to the Authority within 10 days after the end of the reporting month. If the submission deadline falls on a holiday, the report must be submitted on the immediately preceding working day. (E.g., for March '25, if the 10th  April 2025 is a holiday, the report is due by 9th April 2025.)</t>
    </r>
  </si>
  <si>
    <t>Name of the entity</t>
  </si>
  <si>
    <t xml:space="preserve">Any other 'part' thereof
(in case of multiple 'Parts', insert rows below &amp; manually input the description in the adjacent "CUSTOM INPUT" column)
</t>
  </si>
  <si>
    <t>Financed from 
IFSC Registered Entity(Yes/No);
Name of such entity</t>
  </si>
  <si>
    <t>Financed from 
DTA India Registered Entity(Yes/No);
Name of such entity</t>
  </si>
  <si>
    <r>
      <t xml:space="preserve">Lease Start Date
</t>
    </r>
    <r>
      <rPr>
        <b/>
        <i/>
        <sz val="12"/>
        <color theme="1"/>
        <rFont val="Aptos Narrow"/>
        <family val="2"/>
        <scheme val="minor"/>
      </rPr>
      <t>(DD-MM-YYYY)</t>
    </r>
  </si>
  <si>
    <r>
      <t xml:space="preserve">Lease End Date
</t>
    </r>
    <r>
      <rPr>
        <b/>
        <i/>
        <sz val="12"/>
        <color theme="1"/>
        <rFont val="Aptos Narrow"/>
        <family val="2"/>
        <scheme val="minor"/>
      </rPr>
      <t>(DD-MM-YYYY)</t>
    </r>
  </si>
  <si>
    <r>
      <t xml:space="preserve">Value of asset during acquisition
</t>
    </r>
    <r>
      <rPr>
        <b/>
        <i/>
        <sz val="12"/>
        <color theme="1"/>
        <rFont val="Aptos Narrow"/>
        <family val="2"/>
        <scheme val="minor"/>
      </rPr>
      <t>(in USD Million)</t>
    </r>
  </si>
  <si>
    <r>
      <t xml:space="preserve">Amount </t>
    </r>
    <r>
      <rPr>
        <b/>
        <i/>
        <sz val="12"/>
        <color theme="1"/>
        <rFont val="Aptos Narrow"/>
        <family val="2"/>
        <scheme val="minor"/>
      </rPr>
      <t>(in USD Million)</t>
    </r>
    <r>
      <rPr>
        <b/>
        <sz val="12"/>
        <color theme="1"/>
        <rFont val="Aptos Narrow"/>
        <family val="2"/>
        <scheme val="minor"/>
      </rPr>
      <t>, 
 via Own Funds</t>
    </r>
  </si>
  <si>
    <r>
      <t xml:space="preserve">Amount 
</t>
    </r>
    <r>
      <rPr>
        <b/>
        <i/>
        <sz val="12"/>
        <color theme="1"/>
        <rFont val="Aptos Narrow"/>
        <family val="2"/>
        <scheme val="minor"/>
      </rPr>
      <t>(in USD Million)</t>
    </r>
  </si>
  <si>
    <t>All financial reporting must be made in million  US Dollars (USD), unless otherwise specified by the Authority.</t>
  </si>
  <si>
    <t>Details of Asset
(Model No and other details)</t>
  </si>
  <si>
    <t xml:space="preserve">Country(ies) of origin where asset(s) acquired or leased in </t>
  </si>
  <si>
    <t>Narrow Body Aircraft</t>
  </si>
  <si>
    <t>Wide Body Aircraft</t>
  </si>
  <si>
    <t>Regional Aircraft</t>
  </si>
  <si>
    <t>Private Jet</t>
  </si>
  <si>
    <t>Cargo Aircraft</t>
  </si>
  <si>
    <t>Trainer Aircraft</t>
  </si>
  <si>
    <t>Acquisition/Lease in details</t>
  </si>
  <si>
    <r>
      <t xml:space="preserve">Asset Acquisition date/Lease start 
</t>
    </r>
    <r>
      <rPr>
        <b/>
        <i/>
        <sz val="12"/>
        <color theme="1"/>
        <rFont val="Aptos Narrow"/>
        <family val="2"/>
        <scheme val="minor"/>
      </rPr>
      <t>(DD-MM-YYYY)</t>
    </r>
  </si>
  <si>
    <t>Lease end date (DD-MM-YYYY)</t>
  </si>
  <si>
    <t>Name of  entity acquired from/Leased in from (OEM/lessor)</t>
  </si>
  <si>
    <t>Overdue details</t>
  </si>
  <si>
    <t>Financed from 
Other sources/Jurisdication(Yes/No);
Name/Details of such sources</t>
  </si>
  <si>
    <t>Funding Source(Non applicabe for leased in contract)</t>
  </si>
  <si>
    <t>Other</t>
  </si>
  <si>
    <t>Others</t>
  </si>
  <si>
    <t>s</t>
  </si>
  <si>
    <t>Operating Lease-in</t>
  </si>
  <si>
    <t>Finance Lease-in</t>
  </si>
  <si>
    <t xml:space="preserve">Total </t>
  </si>
  <si>
    <r>
      <t xml:space="preserve">Accumulated Rental Overdue if any for a period of more than 90 days as at the end of the Reporting month
</t>
    </r>
    <r>
      <rPr>
        <b/>
        <i/>
        <sz val="12"/>
        <color theme="1"/>
        <rFont val="Aptos Narrow"/>
        <family val="2"/>
        <scheme val="minor"/>
      </rPr>
      <t>(in million USD)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</si>
</sst>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[$-F800]dddd\,\ mmmm\ dd\,\ yyyy"/>
  </numFmts>
  <fonts count="1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5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name val="Aptos Narrow"/>
      <family val="2"/>
      <scheme val="minor"/>
    </font>
    <font>
      <sz val="11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  <font>
      <b/>
      <sz val="15"/>
      <color theme="0"/>
      <name val="Aptos Narrow"/>
      <family val="2"/>
      <scheme val="minor"/>
    </font>
    <font>
      <b/>
      <u/>
      <sz val="12"/>
      <color theme="1"/>
      <name val="Aptos Narrow"/>
      <family val="2"/>
      <scheme val="minor"/>
    </font>
    <font>
      <b/>
      <u/>
      <sz val="12"/>
      <name val="Aptos Narrow"/>
      <family val="2"/>
      <scheme val="minor"/>
    </font>
    <font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49998474074526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248">
    <xf numFmtId="0" fontId="0" fillId="0" borderId="0" xfId="0"/>
    <xf numFmtId="0" fontId="4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5" xfId="0" applyFont="1" applyBorder="1"/>
    <xf numFmtId="0" fontId="4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/>
    <xf numFmtId="0" fontId="5" fillId="0" borderId="1" xfId="0" applyFont="1" applyBorder="1" applyAlignment="1">
      <alignment horizontal="right" vertical="center"/>
    </xf>
    <xf numFmtId="0" fontId="5" fillId="0" borderId="10" xfId="0" applyFont="1" applyBorder="1"/>
    <xf numFmtId="0" fontId="8" fillId="0" borderId="15" xfId="0" applyFont="1" applyBorder="1"/>
    <xf numFmtId="0" fontId="1" fillId="0" borderId="0" xfId="0" applyFont="1" applyAlignment="1">
      <alignment horizontal="left" vertical="center"/>
    </xf>
    <xf numFmtId="0" fontId="1" fillId="6" borderId="25" xfId="0" applyFont="1" applyFill="1" applyBorder="1" applyAlignment="1">
      <alignment horizontal="center" vertical="center"/>
    </xf>
    <xf numFmtId="0" fontId="1" fillId="6" borderId="4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7" xfId="0" applyFont="1" applyBorder="1"/>
    <xf numFmtId="0" fontId="8" fillId="0" borderId="16" xfId="0" applyFont="1" applyBorder="1"/>
    <xf numFmtId="0" fontId="8" fillId="0" borderId="43" xfId="0" applyFont="1" applyBorder="1"/>
    <xf numFmtId="0" fontId="8" fillId="0" borderId="27" xfId="0" applyFont="1" applyBorder="1"/>
    <xf numFmtId="0" fontId="4" fillId="0" borderId="16" xfId="0" applyFont="1" applyBorder="1"/>
    <xf numFmtId="0" fontId="4" fillId="0" borderId="12" xfId="0" applyFont="1" applyBorder="1" applyAlignment="1">
      <alignment horizontal="left" vertical="center" wrapText="1"/>
    </xf>
    <xf numFmtId="0" fontId="4" fillId="0" borderId="2" xfId="0" applyFont="1" applyBorder="1"/>
    <xf numFmtId="0" fontId="4" fillId="0" borderId="5" xfId="0" applyFont="1" applyBorder="1"/>
    <xf numFmtId="0" fontId="4" fillId="0" borderId="7" xfId="0" applyFont="1" applyBorder="1"/>
    <xf numFmtId="0" fontId="11" fillId="7" borderId="14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4" fillId="6" borderId="15" xfId="0" applyFont="1" applyFill="1" applyBorder="1"/>
    <xf numFmtId="0" fontId="4" fillId="6" borderId="27" xfId="0" applyFont="1" applyFill="1" applyBorder="1"/>
    <xf numFmtId="0" fontId="8" fillId="6" borderId="16" xfId="0" applyFont="1" applyFill="1" applyBorder="1"/>
    <xf numFmtId="0" fontId="8" fillId="6" borderId="43" xfId="0" applyFont="1" applyFill="1" applyBorder="1"/>
    <xf numFmtId="0" fontId="8" fillId="6" borderId="15" xfId="0" applyFont="1" applyFill="1" applyBorder="1"/>
    <xf numFmtId="0" fontId="4" fillId="0" borderId="1" xfId="0" applyFont="1" applyBorder="1"/>
    <xf numFmtId="0" fontId="4" fillId="0" borderId="12" xfId="0" applyFont="1" applyBorder="1"/>
    <xf numFmtId="0" fontId="5" fillId="0" borderId="2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  <protection locked="0"/>
    </xf>
    <xf numFmtId="0" fontId="4" fillId="2" borderId="31" xfId="0" applyFont="1" applyFill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4" fillId="2" borderId="19" xfId="0" applyFont="1" applyFill="1" applyBorder="1" applyAlignment="1" applyProtection="1">
      <alignment horizontal="center" vertical="center"/>
      <protection locked="0"/>
    </xf>
    <xf numFmtId="0" fontId="4" fillId="2" borderId="24" xfId="0" applyFont="1" applyFill="1" applyBorder="1" applyAlignment="1" applyProtection="1">
      <alignment horizontal="center" vertical="center"/>
      <protection locked="0"/>
    </xf>
    <xf numFmtId="0" fontId="4" fillId="2" borderId="26" xfId="0" applyFont="1" applyFill="1" applyBorder="1" applyAlignment="1" applyProtection="1">
      <alignment horizontal="center" vertical="center"/>
      <protection locked="0"/>
    </xf>
    <xf numFmtId="0" fontId="5" fillId="5" borderId="52" xfId="0" applyFont="1" applyFill="1" applyBorder="1"/>
    <xf numFmtId="0" fontId="5" fillId="5" borderId="51" xfId="0" applyFont="1" applyFill="1" applyBorder="1"/>
    <xf numFmtId="0" fontId="5" fillId="5" borderId="16" xfId="0" applyFont="1" applyFill="1" applyBorder="1"/>
    <xf numFmtId="0" fontId="5" fillId="5" borderId="27" xfId="0" applyFont="1" applyFill="1" applyBorder="1"/>
    <xf numFmtId="0" fontId="4" fillId="0" borderId="10" xfId="0" applyFont="1" applyBorder="1"/>
    <xf numFmtId="0" fontId="4" fillId="0" borderId="43" xfId="0" applyFont="1" applyBorder="1"/>
    <xf numFmtId="0" fontId="5" fillId="5" borderId="54" xfId="0" applyFont="1" applyFill="1" applyBorder="1"/>
    <xf numFmtId="0" fontId="5" fillId="5" borderId="56" xfId="0" applyFont="1" applyFill="1" applyBorder="1"/>
    <xf numFmtId="0" fontId="5" fillId="5" borderId="57" xfId="0" applyFont="1" applyFill="1" applyBorder="1"/>
    <xf numFmtId="0" fontId="5" fillId="5" borderId="15" xfId="0" applyFont="1" applyFill="1" applyBorder="1"/>
    <xf numFmtId="0" fontId="5" fillId="5" borderId="43" xfId="0" applyFont="1" applyFill="1" applyBorder="1"/>
    <xf numFmtId="0" fontId="5" fillId="7" borderId="16" xfId="0" applyFont="1" applyFill="1" applyBorder="1"/>
    <xf numFmtId="0" fontId="5" fillId="7" borderId="27" xfId="0" applyFont="1" applyFill="1" applyBorder="1"/>
    <xf numFmtId="0" fontId="4" fillId="3" borderId="0" xfId="0" applyFont="1" applyFill="1" applyProtection="1">
      <protection locked="0"/>
    </xf>
    <xf numFmtId="0" fontId="4" fillId="3" borderId="47" xfId="0" applyFont="1" applyFill="1" applyBorder="1" applyProtection="1">
      <protection locked="0"/>
    </xf>
    <xf numFmtId="0" fontId="8" fillId="3" borderId="51" xfId="0" applyFont="1" applyFill="1" applyBorder="1" applyProtection="1">
      <protection locked="0"/>
    </xf>
    <xf numFmtId="0" fontId="8" fillId="3" borderId="52" xfId="0" applyFont="1" applyFill="1" applyBorder="1" applyProtection="1">
      <protection locked="0"/>
    </xf>
    <xf numFmtId="0" fontId="8" fillId="3" borderId="53" xfId="0" applyFont="1" applyFill="1" applyBorder="1" applyProtection="1">
      <protection locked="0"/>
    </xf>
    <xf numFmtId="0" fontId="8" fillId="3" borderId="47" xfId="0" applyFont="1" applyFill="1" applyBorder="1" applyProtection="1">
      <protection locked="0"/>
    </xf>
    <xf numFmtId="0" fontId="5" fillId="3" borderId="10" xfId="0" applyFont="1" applyFill="1" applyBorder="1" applyAlignment="1" applyProtection="1">
      <alignment horizontal="center" vertical="center"/>
      <protection locked="0"/>
    </xf>
    <xf numFmtId="0" fontId="4" fillId="3" borderId="15" xfId="0" applyFont="1" applyFill="1" applyBorder="1" applyProtection="1">
      <protection locked="0"/>
    </xf>
    <xf numFmtId="0" fontId="8" fillId="3" borderId="27" xfId="0" applyFont="1" applyFill="1" applyBorder="1" applyProtection="1">
      <protection locked="0"/>
    </xf>
    <xf numFmtId="0" fontId="8" fillId="3" borderId="16" xfId="0" applyFont="1" applyFill="1" applyBorder="1" applyProtection="1">
      <protection locked="0"/>
    </xf>
    <xf numFmtId="0" fontId="8" fillId="3" borderId="43" xfId="0" applyFont="1" applyFill="1" applyBorder="1" applyProtection="1">
      <protection locked="0"/>
    </xf>
    <xf numFmtId="0" fontId="8" fillId="3" borderId="15" xfId="0" applyFont="1" applyFill="1" applyBorder="1" applyProtection="1">
      <protection locked="0"/>
    </xf>
    <xf numFmtId="0" fontId="5" fillId="3" borderId="0" xfId="0" applyFont="1" applyFill="1" applyAlignment="1" applyProtection="1">
      <alignment horizontal="center" vertical="center"/>
      <protection locked="0"/>
    </xf>
    <xf numFmtId="0" fontId="4" fillId="3" borderId="21" xfId="0" applyFont="1" applyFill="1" applyBorder="1" applyProtection="1">
      <protection locked="0"/>
    </xf>
    <xf numFmtId="0" fontId="4" fillId="3" borderId="18" xfId="0" applyFont="1" applyFill="1" applyBorder="1" applyProtection="1">
      <protection locked="0"/>
    </xf>
    <xf numFmtId="0" fontId="8" fillId="3" borderId="28" xfId="0" applyFont="1" applyFill="1" applyBorder="1" applyProtection="1">
      <protection locked="0"/>
    </xf>
    <xf numFmtId="0" fontId="8" fillId="3" borderId="41" xfId="0" applyFont="1" applyFill="1" applyBorder="1" applyProtection="1">
      <protection locked="0"/>
    </xf>
    <xf numFmtId="0" fontId="8" fillId="3" borderId="40" xfId="0" applyFont="1" applyFill="1" applyBorder="1" applyProtection="1">
      <protection locked="0"/>
    </xf>
    <xf numFmtId="0" fontId="8" fillId="3" borderId="18" xfId="0" applyFont="1" applyFill="1" applyBorder="1" applyProtection="1">
      <protection locked="0"/>
    </xf>
    <xf numFmtId="0" fontId="4" fillId="3" borderId="22" xfId="0" applyFont="1" applyFill="1" applyBorder="1" applyProtection="1">
      <protection locked="0"/>
    </xf>
    <xf numFmtId="0" fontId="4" fillId="3" borderId="19" xfId="0" applyFont="1" applyFill="1" applyBorder="1" applyProtection="1">
      <protection locked="0"/>
    </xf>
    <xf numFmtId="0" fontId="8" fillId="3" borderId="26" xfId="0" applyFont="1" applyFill="1" applyBorder="1" applyProtection="1">
      <protection locked="0"/>
    </xf>
    <xf numFmtId="0" fontId="8" fillId="3" borderId="30" xfId="0" applyFont="1" applyFill="1" applyBorder="1" applyProtection="1">
      <protection locked="0"/>
    </xf>
    <xf numFmtId="0" fontId="8" fillId="3" borderId="29" xfId="0" applyFont="1" applyFill="1" applyBorder="1" applyProtection="1">
      <protection locked="0"/>
    </xf>
    <xf numFmtId="0" fontId="8" fillId="3" borderId="19" xfId="0" applyFont="1" applyFill="1" applyBorder="1" applyProtection="1">
      <protection locked="0"/>
    </xf>
    <xf numFmtId="0" fontId="4" fillId="3" borderId="23" xfId="0" applyFont="1" applyFill="1" applyBorder="1" applyProtection="1">
      <protection locked="0"/>
    </xf>
    <xf numFmtId="0" fontId="4" fillId="3" borderId="20" xfId="0" applyFont="1" applyFill="1" applyBorder="1" applyProtection="1">
      <protection locked="0"/>
    </xf>
    <xf numFmtId="0" fontId="8" fillId="3" borderId="49" xfId="0" applyFont="1" applyFill="1" applyBorder="1" applyProtection="1">
      <protection locked="0"/>
    </xf>
    <xf numFmtId="0" fontId="8" fillId="3" borderId="50" xfId="0" applyFont="1" applyFill="1" applyBorder="1" applyProtection="1">
      <protection locked="0"/>
    </xf>
    <xf numFmtId="0" fontId="8" fillId="3" borderId="48" xfId="0" applyFont="1" applyFill="1" applyBorder="1" applyProtection="1">
      <protection locked="0"/>
    </xf>
    <xf numFmtId="0" fontId="8" fillId="3" borderId="20" xfId="0" applyFont="1" applyFill="1" applyBorder="1" applyProtection="1">
      <protection locked="0"/>
    </xf>
    <xf numFmtId="0" fontId="0" fillId="2" borderId="41" xfId="0" applyFill="1" applyBorder="1" applyProtection="1">
      <protection locked="0"/>
    </xf>
    <xf numFmtId="0" fontId="0" fillId="3" borderId="28" xfId="0" applyFill="1" applyBorder="1" applyProtection="1">
      <protection locked="0"/>
    </xf>
    <xf numFmtId="0" fontId="0" fillId="3" borderId="31" xfId="0" applyFill="1" applyBorder="1" applyProtection="1">
      <protection locked="0"/>
    </xf>
    <xf numFmtId="164" fontId="0" fillId="3" borderId="28" xfId="1" applyFont="1" applyFill="1" applyBorder="1" applyProtection="1">
      <protection locked="0"/>
    </xf>
    <xf numFmtId="0" fontId="0" fillId="3" borderId="41" xfId="0" applyFill="1" applyBorder="1" applyProtection="1">
      <protection locked="0"/>
    </xf>
    <xf numFmtId="0" fontId="0" fillId="2" borderId="30" xfId="0" applyFill="1" applyBorder="1" applyProtection="1">
      <protection locked="0"/>
    </xf>
    <xf numFmtId="0" fontId="0" fillId="3" borderId="26" xfId="0" applyFill="1" applyBorder="1" applyProtection="1">
      <protection locked="0"/>
    </xf>
    <xf numFmtId="0" fontId="0" fillId="3" borderId="24" xfId="0" applyFill="1" applyBorder="1" applyProtection="1">
      <protection locked="0"/>
    </xf>
    <xf numFmtId="164" fontId="0" fillId="3" borderId="26" xfId="1" applyFont="1" applyFill="1" applyBorder="1" applyProtection="1">
      <protection locked="0"/>
    </xf>
    <xf numFmtId="164" fontId="0" fillId="3" borderId="19" xfId="1" applyFont="1" applyFill="1" applyBorder="1" applyProtection="1">
      <protection locked="0"/>
    </xf>
    <xf numFmtId="164" fontId="0" fillId="3" borderId="24" xfId="1" applyFont="1" applyFill="1" applyBorder="1" applyProtection="1">
      <protection locked="0"/>
    </xf>
    <xf numFmtId="0" fontId="0" fillId="3" borderId="30" xfId="0" applyFill="1" applyBorder="1" applyProtection="1">
      <protection locked="0"/>
    </xf>
    <xf numFmtId="164" fontId="0" fillId="3" borderId="19" xfId="1" applyFont="1" applyFill="1" applyBorder="1" applyAlignment="1" applyProtection="1">
      <alignment vertical="distributed" textRotation="180"/>
      <protection locked="0"/>
    </xf>
    <xf numFmtId="0" fontId="4" fillId="0" borderId="12" xfId="0" applyFont="1" applyBorder="1" applyAlignment="1" applyProtection="1">
      <alignment horizontal="right" vertical="center"/>
      <protection locked="0"/>
    </xf>
    <xf numFmtId="0" fontId="5" fillId="0" borderId="0" xfId="0" applyFont="1" applyAlignment="1">
      <alignment horizontal="right" vertical="center"/>
    </xf>
    <xf numFmtId="0" fontId="4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right" vertical="center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4" fillId="0" borderId="12" xfId="0" applyFont="1" applyBorder="1" applyAlignment="1" applyProtection="1">
      <alignment horizontal="right" vertical="center" wrapText="1"/>
      <protection locked="0"/>
    </xf>
    <xf numFmtId="0" fontId="4" fillId="0" borderId="55" xfId="0" applyFont="1" applyBorder="1"/>
    <xf numFmtId="0" fontId="8" fillId="3" borderId="57" xfId="0" applyFont="1" applyFill="1" applyBorder="1" applyProtection="1">
      <protection locked="0"/>
    </xf>
    <xf numFmtId="0" fontId="5" fillId="5" borderId="47" xfId="0" applyFont="1" applyFill="1" applyBorder="1"/>
    <xf numFmtId="0" fontId="5" fillId="5" borderId="4" xfId="0" applyFont="1" applyFill="1" applyBorder="1"/>
    <xf numFmtId="0" fontId="5" fillId="5" borderId="17" xfId="0" applyFont="1" applyFill="1" applyBorder="1"/>
    <xf numFmtId="0" fontId="5" fillId="7" borderId="15" xfId="0" applyFont="1" applyFill="1" applyBorder="1"/>
    <xf numFmtId="0" fontId="5" fillId="3" borderId="9" xfId="0" applyFont="1" applyFill="1" applyBorder="1" applyAlignment="1" applyProtection="1">
      <alignment horizontal="center" vertical="center"/>
      <protection locked="0"/>
    </xf>
    <xf numFmtId="0" fontId="5" fillId="5" borderId="6" xfId="0" applyFont="1" applyFill="1" applyBorder="1"/>
    <xf numFmtId="0" fontId="5" fillId="5" borderId="19" xfId="0" applyFont="1" applyFill="1" applyBorder="1"/>
    <xf numFmtId="0" fontId="5" fillId="5" borderId="26" xfId="0" applyFont="1" applyFill="1" applyBorder="1"/>
    <xf numFmtId="0" fontId="5" fillId="5" borderId="8" xfId="0" applyFont="1" applyFill="1" applyBorder="1"/>
    <xf numFmtId="0" fontId="4" fillId="0" borderId="9" xfId="0" applyFont="1" applyBorder="1"/>
    <xf numFmtId="0" fontId="5" fillId="5" borderId="11" xfId="0" applyFont="1" applyFill="1" applyBorder="1"/>
    <xf numFmtId="0" fontId="4" fillId="0" borderId="60" xfId="0" applyFont="1" applyBorder="1"/>
    <xf numFmtId="0" fontId="8" fillId="3" borderId="17" xfId="0" applyFont="1" applyFill="1" applyBorder="1" applyProtection="1">
      <protection locked="0"/>
    </xf>
    <xf numFmtId="0" fontId="8" fillId="3" borderId="58" xfId="0" applyFont="1" applyFill="1" applyBorder="1" applyProtection="1">
      <protection locked="0"/>
    </xf>
    <xf numFmtId="0" fontId="8" fillId="3" borderId="37" xfId="0" applyFont="1" applyFill="1" applyBorder="1" applyProtection="1">
      <protection locked="0"/>
    </xf>
    <xf numFmtId="0" fontId="5" fillId="5" borderId="39" xfId="0" applyFont="1" applyFill="1" applyBorder="1"/>
    <xf numFmtId="0" fontId="5" fillId="5" borderId="30" xfId="0" applyFont="1" applyFill="1" applyBorder="1"/>
    <xf numFmtId="0" fontId="8" fillId="3" borderId="59" xfId="0" applyFont="1" applyFill="1" applyBorder="1" applyProtection="1">
      <protection locked="0"/>
    </xf>
    <xf numFmtId="0" fontId="8" fillId="3" borderId="39" xfId="0" applyFont="1" applyFill="1" applyBorder="1" applyProtection="1">
      <protection locked="0"/>
    </xf>
    <xf numFmtId="0" fontId="5" fillId="5" borderId="44" xfId="0" applyFont="1" applyFill="1" applyBorder="1"/>
    <xf numFmtId="0" fontId="5" fillId="0" borderId="24" xfId="0" applyFont="1" applyBorder="1" applyAlignment="1">
      <alignment horizontal="left" vertical="center"/>
    </xf>
    <xf numFmtId="0" fontId="11" fillId="7" borderId="9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left" vertical="center" wrapText="1"/>
    </xf>
    <xf numFmtId="0" fontId="5" fillId="6" borderId="27" xfId="0" applyFont="1" applyFill="1" applyBorder="1" applyAlignment="1">
      <alignment horizontal="left" vertical="center" wrapText="1"/>
    </xf>
    <xf numFmtId="0" fontId="5" fillId="6" borderId="15" xfId="0" applyFont="1" applyFill="1" applyBorder="1" applyAlignment="1">
      <alignment horizontal="left" vertical="center" wrapText="1"/>
    </xf>
    <xf numFmtId="0" fontId="5" fillId="6" borderId="43" xfId="0" applyFont="1" applyFill="1" applyBorder="1" applyAlignment="1">
      <alignment horizontal="left" vertical="center" wrapText="1"/>
    </xf>
    <xf numFmtId="0" fontId="5" fillId="6" borderId="42" xfId="0" applyFont="1" applyFill="1" applyBorder="1" applyAlignment="1">
      <alignment horizontal="left" vertical="center" wrapText="1"/>
    </xf>
    <xf numFmtId="0" fontId="5" fillId="6" borderId="9" xfId="0" applyFont="1" applyFill="1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wrapText="1"/>
    </xf>
    <xf numFmtId="14" fontId="0" fillId="3" borderId="29" xfId="0" applyNumberFormat="1" applyFill="1" applyBorder="1" applyProtection="1">
      <protection locked="0"/>
    </xf>
    <xf numFmtId="0" fontId="0" fillId="2" borderId="61" xfId="0" applyFill="1" applyBorder="1" applyProtection="1">
      <protection locked="0"/>
    </xf>
    <xf numFmtId="0" fontId="0" fillId="2" borderId="24" xfId="0" applyFill="1" applyBorder="1" applyProtection="1">
      <protection locked="0"/>
    </xf>
    <xf numFmtId="0" fontId="0" fillId="3" borderId="61" xfId="0" applyFill="1" applyBorder="1" applyProtection="1">
      <protection locked="0"/>
    </xf>
    <xf numFmtId="0" fontId="0" fillId="3" borderId="64" xfId="0" applyFill="1" applyBorder="1" applyProtection="1">
      <protection locked="0"/>
    </xf>
    <xf numFmtId="0" fontId="0" fillId="3" borderId="52" xfId="0" applyFill="1" applyBorder="1" applyProtection="1">
      <protection locked="0"/>
    </xf>
    <xf numFmtId="0" fontId="3" fillId="4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left" vertical="center" wrapText="1"/>
    </xf>
    <xf numFmtId="164" fontId="0" fillId="3" borderId="62" xfId="1" applyFont="1" applyFill="1" applyBorder="1" applyProtection="1">
      <protection locked="0"/>
    </xf>
    <xf numFmtId="164" fontId="0" fillId="3" borderId="45" xfId="1" applyFont="1" applyFill="1" applyBorder="1" applyProtection="1">
      <protection locked="0"/>
    </xf>
    <xf numFmtId="164" fontId="0" fillId="3" borderId="45" xfId="1" applyFont="1" applyFill="1" applyBorder="1" applyAlignment="1" applyProtection="1">
      <alignment vertical="distributed" textRotation="180"/>
      <protection locked="0"/>
    </xf>
    <xf numFmtId="164" fontId="0" fillId="3" borderId="58" xfId="1" applyFont="1" applyFill="1" applyBorder="1" applyProtection="1">
      <protection locked="0"/>
    </xf>
    <xf numFmtId="164" fontId="0" fillId="3" borderId="61" xfId="1" applyFont="1" applyFill="1" applyBorder="1" applyProtection="1">
      <protection locked="0"/>
    </xf>
    <xf numFmtId="0" fontId="1" fillId="6" borderId="65" xfId="0" applyFont="1" applyFill="1" applyBorder="1" applyAlignment="1">
      <alignment horizontal="center" vertical="center"/>
    </xf>
    <xf numFmtId="0" fontId="0" fillId="2" borderId="52" xfId="0" applyFill="1" applyBorder="1" applyProtection="1">
      <protection locked="0"/>
    </xf>
    <xf numFmtId="0" fontId="0" fillId="3" borderId="49" xfId="0" applyFill="1" applyBorder="1" applyProtection="1">
      <protection locked="0"/>
    </xf>
    <xf numFmtId="0" fontId="0" fillId="3" borderId="66" xfId="0" applyFill="1" applyBorder="1" applyProtection="1">
      <protection locked="0"/>
    </xf>
    <xf numFmtId="0" fontId="0" fillId="3" borderId="50" xfId="0" applyFill="1" applyBorder="1" applyProtection="1">
      <protection locked="0"/>
    </xf>
    <xf numFmtId="0" fontId="5" fillId="6" borderId="60" xfId="0" applyFont="1" applyFill="1" applyBorder="1" applyAlignment="1">
      <alignment horizontal="left" vertical="center" wrapText="1"/>
    </xf>
    <xf numFmtId="0" fontId="0" fillId="2" borderId="31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5" fillId="6" borderId="46" xfId="0" applyFont="1" applyFill="1" applyBorder="1" applyAlignment="1">
      <alignment horizontal="left" vertical="center" wrapText="1"/>
    </xf>
    <xf numFmtId="0" fontId="0" fillId="2" borderId="0" xfId="0" applyFill="1" applyProtection="1">
      <protection locked="0"/>
    </xf>
    <xf numFmtId="0" fontId="0" fillId="3" borderId="59" xfId="0" applyFill="1" applyBorder="1" applyProtection="1">
      <protection locked="0"/>
    </xf>
    <xf numFmtId="165" fontId="0" fillId="3" borderId="63" xfId="0" applyNumberFormat="1" applyFill="1" applyBorder="1" applyProtection="1">
      <protection locked="0"/>
    </xf>
    <xf numFmtId="165" fontId="0" fillId="3" borderId="22" xfId="0" applyNumberFormat="1" applyFill="1" applyBorder="1" applyProtection="1">
      <protection locked="0"/>
    </xf>
    <xf numFmtId="165" fontId="0" fillId="3" borderId="23" xfId="0" applyNumberFormat="1" applyFill="1" applyBorder="1" applyProtection="1">
      <protection locked="0"/>
    </xf>
    <xf numFmtId="165" fontId="0" fillId="3" borderId="41" xfId="0" applyNumberFormat="1" applyFill="1" applyBorder="1" applyProtection="1">
      <protection locked="0"/>
    </xf>
    <xf numFmtId="165" fontId="0" fillId="3" borderId="40" xfId="0" applyNumberFormat="1" applyFill="1" applyBorder="1" applyProtection="1">
      <protection locked="0"/>
    </xf>
    <xf numFmtId="165" fontId="0" fillId="3" borderId="30" xfId="0" applyNumberFormat="1" applyFill="1" applyBorder="1" applyProtection="1">
      <protection locked="0"/>
    </xf>
    <xf numFmtId="165" fontId="0" fillId="3" borderId="29" xfId="0" applyNumberFormat="1" applyFill="1" applyBorder="1" applyProtection="1">
      <protection locked="0"/>
    </xf>
    <xf numFmtId="0" fontId="1" fillId="6" borderId="14" xfId="0" applyFont="1" applyFill="1" applyBorder="1" applyAlignment="1">
      <alignment horizontal="center" vertical="center"/>
    </xf>
    <xf numFmtId="0" fontId="0" fillId="2" borderId="23" xfId="0" applyFill="1" applyBorder="1" applyProtection="1">
      <protection locked="0"/>
    </xf>
    <xf numFmtId="0" fontId="0" fillId="2" borderId="50" xfId="0" applyFill="1" applyBorder="1" applyProtection="1">
      <protection locked="0"/>
    </xf>
    <xf numFmtId="0" fontId="0" fillId="3" borderId="67" xfId="0" applyFill="1" applyBorder="1" applyProtection="1">
      <protection locked="0"/>
    </xf>
    <xf numFmtId="14" fontId="0" fillId="3" borderId="48" xfId="0" applyNumberFormat="1" applyFill="1" applyBorder="1" applyProtection="1">
      <protection locked="0"/>
    </xf>
    <xf numFmtId="0" fontId="0" fillId="2" borderId="67" xfId="0" applyFill="1" applyBorder="1" applyProtection="1">
      <protection locked="0"/>
    </xf>
    <xf numFmtId="165" fontId="0" fillId="3" borderId="50" xfId="0" applyNumberFormat="1" applyFill="1" applyBorder="1" applyProtection="1">
      <protection locked="0"/>
    </xf>
    <xf numFmtId="165" fontId="0" fillId="3" borderId="48" xfId="0" applyNumberFormat="1" applyFill="1" applyBorder="1" applyProtection="1">
      <protection locked="0"/>
    </xf>
    <xf numFmtId="164" fontId="0" fillId="3" borderId="65" xfId="1" applyFont="1" applyFill="1" applyBorder="1" applyProtection="1">
      <protection locked="0"/>
    </xf>
    <xf numFmtId="164" fontId="0" fillId="3" borderId="20" xfId="1" applyFont="1" applyFill="1" applyBorder="1" applyProtection="1">
      <protection locked="0"/>
    </xf>
    <xf numFmtId="164" fontId="0" fillId="3" borderId="67" xfId="1" applyFont="1" applyFill="1" applyBorder="1" applyProtection="1">
      <protection locked="0"/>
    </xf>
    <xf numFmtId="164" fontId="0" fillId="3" borderId="49" xfId="1" applyFont="1" applyFill="1" applyBorder="1" applyProtection="1">
      <protection locked="0"/>
    </xf>
    <xf numFmtId="0" fontId="0" fillId="3" borderId="42" xfId="0" applyFill="1" applyBorder="1"/>
    <xf numFmtId="0" fontId="0" fillId="3" borderId="27" xfId="0" applyFill="1" applyBorder="1"/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42" xfId="0" applyFont="1" applyFill="1" applyBorder="1" applyAlignment="1">
      <alignment horizontal="center"/>
    </xf>
    <xf numFmtId="0" fontId="4" fillId="3" borderId="34" xfId="0" applyFont="1" applyFill="1" applyBorder="1" applyAlignment="1" applyProtection="1">
      <alignment horizontal="left" vertical="center"/>
      <protection locked="0"/>
    </xf>
    <xf numFmtId="0" fontId="4" fillId="3" borderId="35" xfId="0" applyFont="1" applyFill="1" applyBorder="1" applyAlignment="1" applyProtection="1">
      <alignment horizontal="left" vertical="center"/>
      <protection locked="0"/>
    </xf>
    <xf numFmtId="0" fontId="4" fillId="3" borderId="36" xfId="0" applyFont="1" applyFill="1" applyBorder="1" applyAlignment="1" applyProtection="1">
      <alignment horizontal="left" vertical="center"/>
      <protection locked="0"/>
    </xf>
    <xf numFmtId="0" fontId="4" fillId="3" borderId="37" xfId="0" applyFont="1" applyFill="1" applyBorder="1" applyAlignment="1" applyProtection="1">
      <alignment horizontal="left" vertical="center"/>
      <protection locked="0"/>
    </xf>
    <xf numFmtId="0" fontId="4" fillId="3" borderId="38" xfId="0" applyFont="1" applyFill="1" applyBorder="1" applyAlignment="1" applyProtection="1">
      <alignment horizontal="left" vertical="center"/>
      <protection locked="0"/>
    </xf>
    <xf numFmtId="0" fontId="4" fillId="3" borderId="39" xfId="0" applyFont="1" applyFill="1" applyBorder="1" applyAlignment="1" applyProtection="1">
      <alignment horizontal="left" vertical="center"/>
      <protection locked="0"/>
    </xf>
    <xf numFmtId="0" fontId="4" fillId="3" borderId="19" xfId="0" applyFont="1" applyFill="1" applyBorder="1" applyAlignment="1" applyProtection="1">
      <alignment horizontal="left" vertical="center"/>
      <protection locked="0"/>
    </xf>
    <xf numFmtId="0" fontId="4" fillId="3" borderId="24" xfId="0" applyFont="1" applyFill="1" applyBorder="1" applyAlignment="1" applyProtection="1">
      <alignment horizontal="left" vertical="center"/>
      <protection locked="0"/>
    </xf>
    <xf numFmtId="0" fontId="4" fillId="3" borderId="26" xfId="0" applyFont="1" applyFill="1" applyBorder="1" applyAlignment="1" applyProtection="1">
      <alignment horizontal="left" vertical="center"/>
      <protection locked="0"/>
    </xf>
    <xf numFmtId="0" fontId="4" fillId="3" borderId="18" xfId="0" applyFont="1" applyFill="1" applyBorder="1" applyAlignment="1" applyProtection="1">
      <alignment horizontal="left" vertical="center"/>
      <protection locked="0"/>
    </xf>
    <xf numFmtId="0" fontId="4" fillId="3" borderId="31" xfId="0" applyFont="1" applyFill="1" applyBorder="1" applyAlignment="1" applyProtection="1">
      <alignment horizontal="left" vertical="center"/>
      <protection locked="0"/>
    </xf>
    <xf numFmtId="0" fontId="4" fillId="3" borderId="28" xfId="0" applyFont="1" applyFill="1" applyBorder="1" applyAlignment="1" applyProtection="1">
      <alignment horizontal="left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24" xfId="0" applyFont="1" applyBorder="1" applyAlignment="1">
      <alignment horizontal="left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3" borderId="32" xfId="0" applyFont="1" applyFill="1" applyBorder="1" applyAlignment="1" applyProtection="1">
      <alignment horizontal="left" vertical="center"/>
      <protection locked="0"/>
    </xf>
    <xf numFmtId="0" fontId="4" fillId="3" borderId="22" xfId="0" applyFont="1" applyFill="1" applyBorder="1" applyAlignment="1" applyProtection="1">
      <alignment horizontal="left" vertical="center"/>
      <protection locked="0"/>
    </xf>
    <xf numFmtId="0" fontId="4" fillId="3" borderId="33" xfId="0" applyFon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6" borderId="2" xfId="0" applyFont="1" applyFill="1" applyBorder="1" applyAlignment="1">
      <alignment vertical="top" wrapText="1"/>
    </xf>
    <xf numFmtId="0" fontId="5" fillId="6" borderId="4" xfId="0" applyFont="1" applyFill="1" applyBorder="1" applyAlignment="1">
      <alignment vertical="top" wrapText="1"/>
    </xf>
    <xf numFmtId="0" fontId="7" fillId="6" borderId="3" xfId="0" applyFont="1" applyFill="1" applyBorder="1" applyAlignment="1">
      <alignment horizontal="left" vertical="top" wrapTex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5" fillId="6" borderId="4" xfId="0" applyFont="1" applyFill="1" applyBorder="1" applyAlignment="1">
      <alignment horizontal="left" vertical="top" wrapText="1"/>
    </xf>
    <xf numFmtId="0" fontId="5" fillId="0" borderId="9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DDDF9-9AC2-4723-A20E-2EFF45F84B88}">
  <sheetPr codeName="Sheet1"/>
  <dimension ref="B4:J35"/>
  <sheetViews>
    <sheetView zoomScale="80" zoomScaleNormal="80" workbookViewId="0">
      <selection activeCell="B15" sqref="B15"/>
    </sheetView>
  </sheetViews>
  <sheetFormatPr defaultRowHeight="14.5" x14ac:dyDescent="0.35"/>
  <cols>
    <col min="1" max="1" width="3.54296875" customWidth="1"/>
    <col min="2" max="2" width="22.08984375" customWidth="1"/>
    <col min="3" max="3" width="3.54296875" customWidth="1"/>
    <col min="4" max="4" width="9.36328125" bestFit="1" customWidth="1"/>
    <col min="5" max="5" width="11.36328125" bestFit="1" customWidth="1"/>
    <col min="6" max="6" width="10" bestFit="1" customWidth="1"/>
    <col min="7" max="7" width="10" customWidth="1"/>
    <col min="8" max="8" width="3.54296875" customWidth="1"/>
    <col min="9" max="9" width="70.36328125" customWidth="1"/>
    <col min="10" max="10" width="27.90625" customWidth="1"/>
    <col min="11" max="11" width="17.90625" customWidth="1"/>
  </cols>
  <sheetData>
    <row r="4" spans="2:10" x14ac:dyDescent="0.35">
      <c r="B4" t="s">
        <v>20</v>
      </c>
      <c r="D4" t="s">
        <v>14</v>
      </c>
      <c r="E4" t="s">
        <v>15</v>
      </c>
      <c r="F4" t="s">
        <v>16</v>
      </c>
      <c r="G4" t="s">
        <v>16</v>
      </c>
      <c r="I4" t="s">
        <v>69</v>
      </c>
    </row>
    <row r="5" spans="2:10" x14ac:dyDescent="0.35">
      <c r="B5" t="s">
        <v>17</v>
      </c>
      <c r="D5">
        <v>1</v>
      </c>
      <c r="E5" t="s">
        <v>2</v>
      </c>
      <c r="F5">
        <v>2025</v>
      </c>
      <c r="G5">
        <v>2015</v>
      </c>
      <c r="I5" t="s">
        <v>121</v>
      </c>
      <c r="J5" s="147"/>
    </row>
    <row r="6" spans="2:10" x14ac:dyDescent="0.35">
      <c r="B6" t="s">
        <v>18</v>
      </c>
      <c r="D6">
        <f>+D5+1</f>
        <v>2</v>
      </c>
      <c r="E6" t="s">
        <v>3</v>
      </c>
      <c r="F6">
        <f>+F5+1</f>
        <v>2026</v>
      </c>
      <c r="G6">
        <v>2016</v>
      </c>
      <c r="I6" t="s">
        <v>122</v>
      </c>
    </row>
    <row r="7" spans="2:10" x14ac:dyDescent="0.35">
      <c r="B7" t="s">
        <v>19</v>
      </c>
      <c r="D7">
        <f t="shared" ref="D7:D35" si="0">+D6+1</f>
        <v>3</v>
      </c>
      <c r="E7" t="s">
        <v>4</v>
      </c>
      <c r="F7">
        <f t="shared" ref="F7:F10" si="1">+F6+1</f>
        <v>2027</v>
      </c>
      <c r="G7">
        <v>2017</v>
      </c>
      <c r="I7" t="s">
        <v>123</v>
      </c>
    </row>
    <row r="8" spans="2:10" x14ac:dyDescent="0.35">
      <c r="D8">
        <f t="shared" si="0"/>
        <v>4</v>
      </c>
      <c r="E8" t="s">
        <v>5</v>
      </c>
      <c r="F8">
        <f t="shared" si="1"/>
        <v>2028</v>
      </c>
      <c r="G8">
        <v>2018</v>
      </c>
      <c r="I8" t="s">
        <v>124</v>
      </c>
    </row>
    <row r="9" spans="2:10" x14ac:dyDescent="0.35">
      <c r="D9">
        <f t="shared" si="0"/>
        <v>5</v>
      </c>
      <c r="E9" t="s">
        <v>6</v>
      </c>
      <c r="F9">
        <f t="shared" si="1"/>
        <v>2029</v>
      </c>
      <c r="G9">
        <v>2019</v>
      </c>
      <c r="I9" t="s">
        <v>125</v>
      </c>
    </row>
    <row r="10" spans="2:10" x14ac:dyDescent="0.35">
      <c r="D10">
        <f t="shared" si="0"/>
        <v>6</v>
      </c>
      <c r="E10" t="s">
        <v>7</v>
      </c>
      <c r="F10">
        <f t="shared" si="1"/>
        <v>2030</v>
      </c>
      <c r="G10">
        <v>2020</v>
      </c>
      <c r="I10" t="s">
        <v>126</v>
      </c>
    </row>
    <row r="11" spans="2:10" x14ac:dyDescent="0.35">
      <c r="B11" t="s">
        <v>68</v>
      </c>
      <c r="D11">
        <f t="shared" si="0"/>
        <v>7</v>
      </c>
      <c r="E11" t="s">
        <v>8</v>
      </c>
      <c r="G11">
        <v>2021</v>
      </c>
      <c r="I11" t="s">
        <v>52</v>
      </c>
    </row>
    <row r="12" spans="2:10" x14ac:dyDescent="0.35">
      <c r="B12" t="s">
        <v>49</v>
      </c>
      <c r="D12">
        <f t="shared" si="0"/>
        <v>8</v>
      </c>
      <c r="E12" t="s">
        <v>9</v>
      </c>
      <c r="G12">
        <v>2022</v>
      </c>
      <c r="I12" t="s">
        <v>55</v>
      </c>
    </row>
    <row r="13" spans="2:10" x14ac:dyDescent="0.35">
      <c r="B13" t="s">
        <v>137</v>
      </c>
      <c r="D13">
        <f t="shared" si="0"/>
        <v>9</v>
      </c>
      <c r="E13" t="s">
        <v>10</v>
      </c>
      <c r="G13">
        <v>2023</v>
      </c>
      <c r="I13" t="s">
        <v>79</v>
      </c>
    </row>
    <row r="14" spans="2:10" x14ac:dyDescent="0.35">
      <c r="B14" t="s">
        <v>138</v>
      </c>
      <c r="D14">
        <f t="shared" si="0"/>
        <v>10</v>
      </c>
      <c r="E14" t="s">
        <v>11</v>
      </c>
      <c r="G14">
        <v>2024</v>
      </c>
      <c r="I14" t="s">
        <v>54</v>
      </c>
    </row>
    <row r="15" spans="2:10" x14ac:dyDescent="0.35">
      <c r="B15" t="s">
        <v>134</v>
      </c>
      <c r="D15">
        <f t="shared" si="0"/>
        <v>11</v>
      </c>
      <c r="E15" t="s">
        <v>12</v>
      </c>
      <c r="G15">
        <v>2025</v>
      </c>
      <c r="I15" t="s">
        <v>53</v>
      </c>
    </row>
    <row r="16" spans="2:10" x14ac:dyDescent="0.35">
      <c r="D16">
        <f>+D15+1</f>
        <v>12</v>
      </c>
      <c r="E16" t="s">
        <v>13</v>
      </c>
      <c r="G16">
        <v>2026</v>
      </c>
      <c r="I16" t="s">
        <v>135</v>
      </c>
    </row>
    <row r="17" spans="2:9" ht="15.5" x14ac:dyDescent="0.35">
      <c r="B17" t="s">
        <v>73</v>
      </c>
      <c r="D17">
        <f t="shared" si="0"/>
        <v>13</v>
      </c>
      <c r="I17" s="112"/>
    </row>
    <row r="18" spans="2:9" x14ac:dyDescent="0.35">
      <c r="B18" t="s">
        <v>58</v>
      </c>
      <c r="D18">
        <f t="shared" si="0"/>
        <v>14</v>
      </c>
    </row>
    <row r="19" spans="2:9" x14ac:dyDescent="0.35">
      <c r="B19" t="s">
        <v>59</v>
      </c>
      <c r="D19">
        <f t="shared" si="0"/>
        <v>15</v>
      </c>
    </row>
    <row r="20" spans="2:9" x14ac:dyDescent="0.35">
      <c r="B20" t="s">
        <v>60</v>
      </c>
      <c r="D20">
        <f t="shared" si="0"/>
        <v>16</v>
      </c>
    </row>
    <row r="21" spans="2:9" ht="15.5" x14ac:dyDescent="0.35">
      <c r="B21" t="s">
        <v>134</v>
      </c>
      <c r="D21">
        <f t="shared" si="0"/>
        <v>17</v>
      </c>
      <c r="I21" s="113"/>
    </row>
    <row r="22" spans="2:9" ht="15.5" x14ac:dyDescent="0.35">
      <c r="B22" t="s">
        <v>57</v>
      </c>
      <c r="D22">
        <f t="shared" si="0"/>
        <v>18</v>
      </c>
      <c r="I22" s="113"/>
    </row>
    <row r="23" spans="2:9" x14ac:dyDescent="0.35">
      <c r="B23" t="s">
        <v>74</v>
      </c>
      <c r="D23">
        <f t="shared" si="0"/>
        <v>19</v>
      </c>
    </row>
    <row r="24" spans="2:9" x14ac:dyDescent="0.35">
      <c r="B24" t="s">
        <v>75</v>
      </c>
      <c r="D24">
        <f>+D23+1</f>
        <v>20</v>
      </c>
    </row>
    <row r="25" spans="2:9" x14ac:dyDescent="0.35">
      <c r="B25" t="s">
        <v>76</v>
      </c>
      <c r="D25">
        <f t="shared" si="0"/>
        <v>21</v>
      </c>
    </row>
    <row r="26" spans="2:9" x14ac:dyDescent="0.35">
      <c r="B26" t="s">
        <v>134</v>
      </c>
      <c r="D26">
        <f t="shared" si="0"/>
        <v>22</v>
      </c>
    </row>
    <row r="27" spans="2:9" ht="15.5" x14ac:dyDescent="0.35">
      <c r="D27">
        <f t="shared" si="0"/>
        <v>23</v>
      </c>
      <c r="I27" s="113"/>
    </row>
    <row r="28" spans="2:9" ht="15.5" x14ac:dyDescent="0.35">
      <c r="D28">
        <f t="shared" si="0"/>
        <v>24</v>
      </c>
      <c r="I28" s="113"/>
    </row>
    <row r="29" spans="2:9" x14ac:dyDescent="0.35">
      <c r="D29">
        <f t="shared" si="0"/>
        <v>25</v>
      </c>
    </row>
    <row r="30" spans="2:9" x14ac:dyDescent="0.35">
      <c r="D30">
        <f t="shared" si="0"/>
        <v>26</v>
      </c>
    </row>
    <row r="31" spans="2:9" x14ac:dyDescent="0.35">
      <c r="D31">
        <f t="shared" si="0"/>
        <v>27</v>
      </c>
    </row>
    <row r="32" spans="2:9" x14ac:dyDescent="0.35">
      <c r="D32">
        <f t="shared" si="0"/>
        <v>28</v>
      </c>
    </row>
    <row r="33" spans="4:4" x14ac:dyDescent="0.35">
      <c r="D33">
        <f t="shared" si="0"/>
        <v>29</v>
      </c>
    </row>
    <row r="34" spans="4:4" x14ac:dyDescent="0.35">
      <c r="D34">
        <f t="shared" si="0"/>
        <v>30</v>
      </c>
    </row>
    <row r="35" spans="4:4" x14ac:dyDescent="0.35">
      <c r="D35">
        <f t="shared" si="0"/>
        <v>31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DA84D-9959-4F30-B1DE-837CBEF27CD9}">
  <sheetPr codeName="Sheet2"/>
  <dimension ref="C2:I22"/>
  <sheetViews>
    <sheetView zoomScale="91" zoomScaleNormal="91" workbookViewId="0">
      <selection activeCell="M16" sqref="M16"/>
    </sheetView>
  </sheetViews>
  <sheetFormatPr defaultColWidth="8.90625" defaultRowHeight="16" x14ac:dyDescent="0.4"/>
  <cols>
    <col min="1" max="1" width="3.6328125" style="1" customWidth="1"/>
    <col min="2" max="2" width="3.54296875" style="1" customWidth="1"/>
    <col min="3" max="3" width="5.90625" style="1" bestFit="1" customWidth="1"/>
    <col min="4" max="4" width="67.54296875" style="1" bestFit="1" customWidth="1"/>
    <col min="5" max="7" width="17.6328125" style="1" bestFit="1" customWidth="1"/>
    <col min="8" max="16384" width="8.90625" style="1"/>
  </cols>
  <sheetData>
    <row r="2" spans="3:9" ht="16.5" thickBot="1" x14ac:dyDescent="0.45"/>
    <row r="3" spans="3:9" ht="70.25" customHeight="1" thickBot="1" x14ac:dyDescent="0.45">
      <c r="C3" s="218" t="s">
        <v>108</v>
      </c>
      <c r="D3" s="219"/>
      <c r="E3" s="219"/>
      <c r="F3" s="219"/>
      <c r="G3" s="219"/>
      <c r="H3" s="219"/>
      <c r="I3" s="220"/>
    </row>
    <row r="4" spans="3:9" x14ac:dyDescent="0.4">
      <c r="C4" s="38" t="s">
        <v>44</v>
      </c>
      <c r="D4" s="221"/>
      <c r="E4" s="221"/>
      <c r="F4" s="221"/>
      <c r="G4" s="221"/>
      <c r="H4" s="221"/>
      <c r="I4" s="222"/>
    </row>
    <row r="5" spans="3:9" x14ac:dyDescent="0.4">
      <c r="C5" s="146" t="s">
        <v>45</v>
      </c>
      <c r="D5" s="217" t="s">
        <v>118</v>
      </c>
      <c r="E5" s="217"/>
      <c r="F5" s="217"/>
      <c r="G5" s="217"/>
      <c r="H5" s="217"/>
      <c r="I5" s="217"/>
    </row>
    <row r="6" spans="3:9" x14ac:dyDescent="0.4">
      <c r="C6" s="39"/>
      <c r="D6" s="40"/>
      <c r="E6" s="40"/>
      <c r="F6" s="40"/>
      <c r="G6" s="40"/>
      <c r="H6" s="40"/>
      <c r="I6" s="40"/>
    </row>
    <row r="7" spans="3:9" ht="16.5" thickBot="1" x14ac:dyDescent="0.45"/>
    <row r="8" spans="3:9" ht="16.5" thickBot="1" x14ac:dyDescent="0.45">
      <c r="C8" s="16" t="s">
        <v>1</v>
      </c>
      <c r="D8" s="9" t="s">
        <v>31</v>
      </c>
      <c r="E8" s="214"/>
      <c r="F8" s="215"/>
      <c r="G8" s="216"/>
    </row>
    <row r="9" spans="3:9" x14ac:dyDescent="0.4">
      <c r="C9" s="41">
        <v>1</v>
      </c>
      <c r="D9" s="24" t="s">
        <v>46</v>
      </c>
      <c r="E9" s="45" t="s">
        <v>15</v>
      </c>
      <c r="F9" s="46" t="s">
        <v>16</v>
      </c>
      <c r="G9" s="47"/>
    </row>
    <row r="10" spans="3:9" x14ac:dyDescent="0.4">
      <c r="C10" s="41">
        <f>+C9+1</f>
        <v>2</v>
      </c>
      <c r="D10" s="24" t="s">
        <v>67</v>
      </c>
      <c r="E10" s="48" t="s">
        <v>14</v>
      </c>
      <c r="F10" s="49" t="s">
        <v>15</v>
      </c>
      <c r="G10" s="50" t="s">
        <v>16</v>
      </c>
    </row>
    <row r="11" spans="3:9" x14ac:dyDescent="0.4">
      <c r="C11" s="41">
        <f t="shared" ref="C11:C12" si="0">+C10+1</f>
        <v>3</v>
      </c>
      <c r="D11" s="24" t="s">
        <v>47</v>
      </c>
      <c r="E11" s="223"/>
      <c r="F11" s="224"/>
      <c r="G11" s="225"/>
    </row>
    <row r="12" spans="3:9" ht="32" x14ac:dyDescent="0.4">
      <c r="C12" s="41">
        <f t="shared" si="0"/>
        <v>4</v>
      </c>
      <c r="D12" s="42" t="s">
        <v>105</v>
      </c>
      <c r="E12" s="48" t="s">
        <v>20</v>
      </c>
      <c r="F12" s="49" t="s">
        <v>20</v>
      </c>
      <c r="G12" s="50" t="s">
        <v>20</v>
      </c>
    </row>
    <row r="13" spans="3:9" x14ac:dyDescent="0.4">
      <c r="C13" s="41">
        <f>+C12+1</f>
        <v>5</v>
      </c>
      <c r="D13" s="24" t="s">
        <v>39</v>
      </c>
      <c r="E13" s="48" t="s">
        <v>14</v>
      </c>
      <c r="F13" s="49" t="s">
        <v>15</v>
      </c>
      <c r="G13" s="50" t="s">
        <v>16</v>
      </c>
    </row>
    <row r="14" spans="3:9" ht="16.5" thickBot="1" x14ac:dyDescent="0.45">
      <c r="C14" s="43">
        <f t="shared" ref="C14" si="1">+C13+1</f>
        <v>6</v>
      </c>
      <c r="D14" s="25" t="s">
        <v>70</v>
      </c>
      <c r="E14" s="202"/>
      <c r="F14" s="203"/>
      <c r="G14" s="204"/>
    </row>
    <row r="15" spans="3:9" ht="16.5" thickBot="1" x14ac:dyDescent="0.45"/>
    <row r="16" spans="3:9" ht="16.5" thickBot="1" x14ac:dyDescent="0.45">
      <c r="C16" s="16" t="s">
        <v>1</v>
      </c>
      <c r="D16" s="9" t="s">
        <v>71</v>
      </c>
      <c r="E16" s="214"/>
      <c r="F16" s="215"/>
      <c r="G16" s="216"/>
    </row>
    <row r="17" spans="3:7" x14ac:dyDescent="0.4">
      <c r="C17" s="44">
        <v>1</v>
      </c>
      <c r="D17" s="23" t="s">
        <v>66</v>
      </c>
      <c r="E17" s="211"/>
      <c r="F17" s="212"/>
      <c r="G17" s="213"/>
    </row>
    <row r="18" spans="3:7" x14ac:dyDescent="0.4">
      <c r="C18" s="41">
        <v>2</v>
      </c>
      <c r="D18" s="24" t="s">
        <v>65</v>
      </c>
      <c r="E18" s="208"/>
      <c r="F18" s="209"/>
      <c r="G18" s="210"/>
    </row>
    <row r="19" spans="3:7" x14ac:dyDescent="0.4">
      <c r="C19" s="41">
        <f>+C18+1</f>
        <v>3</v>
      </c>
      <c r="D19" s="24" t="s">
        <v>64</v>
      </c>
      <c r="E19" s="208"/>
      <c r="F19" s="209"/>
      <c r="G19" s="210"/>
    </row>
    <row r="20" spans="3:7" x14ac:dyDescent="0.4">
      <c r="C20" s="41">
        <f>+C19+1</f>
        <v>4</v>
      </c>
      <c r="D20" s="24" t="s">
        <v>63</v>
      </c>
      <c r="E20" s="208"/>
      <c r="F20" s="209"/>
      <c r="G20" s="210"/>
    </row>
    <row r="21" spans="3:7" x14ac:dyDescent="0.4">
      <c r="C21" s="41">
        <f>+C20+1</f>
        <v>5</v>
      </c>
      <c r="D21" s="24" t="s">
        <v>106</v>
      </c>
      <c r="E21" s="208"/>
      <c r="F21" s="209"/>
      <c r="G21" s="210"/>
    </row>
    <row r="22" spans="3:7" ht="16.5" thickBot="1" x14ac:dyDescent="0.45">
      <c r="C22" s="43">
        <f>+C21+1</f>
        <v>6</v>
      </c>
      <c r="D22" s="25" t="s">
        <v>107</v>
      </c>
      <c r="E22" s="205"/>
      <c r="F22" s="206"/>
      <c r="G22" s="207"/>
    </row>
  </sheetData>
  <sheetProtection algorithmName="SHA-512" hashValue="EuXqYn/LtGfbmqXi/5PCPOYOL6WttsWRcCob6PkIOhD4PTKOELmpkGu0xFzDuMJcLpBCgSBW0pukrMNDm7zbeg==" saltValue="Jv/6Nx90waWe0pfUA8uLGw==" spinCount="100000" sheet="1" insertColumns="0" insertRows="0" insertHyperlinks="0" autoFilter="0" pivotTables="0"/>
  <mergeCells count="13">
    <mergeCell ref="D5:I5"/>
    <mergeCell ref="C3:I3"/>
    <mergeCell ref="E8:G8"/>
    <mergeCell ref="D4:I4"/>
    <mergeCell ref="E11:G11"/>
    <mergeCell ref="E14:G14"/>
    <mergeCell ref="E22:G22"/>
    <mergeCell ref="E21:G21"/>
    <mergeCell ref="E20:G20"/>
    <mergeCell ref="E19:G19"/>
    <mergeCell ref="E18:G18"/>
    <mergeCell ref="E17:G17"/>
    <mergeCell ref="E16:G1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F404CB4-8A94-4ECA-AF2F-54D4B2689F31}">
          <x14:formula1>
            <xm:f>'0 Validation'!$D$4:$D$35</xm:f>
          </x14:formula1>
          <xm:sqref>E10 E13</xm:sqref>
        </x14:dataValidation>
        <x14:dataValidation type="list" allowBlank="1" showInputMessage="1" showErrorMessage="1" xr:uid="{AB4435C4-D783-4852-95D9-CBCFE2C75203}">
          <x14:formula1>
            <xm:f>'0 Validation'!$E$4:$E$16</xm:f>
          </x14:formula1>
          <xm:sqref>F10 E9 F13</xm:sqref>
        </x14:dataValidation>
        <x14:dataValidation type="list" allowBlank="1" showInputMessage="1" showErrorMessage="1" xr:uid="{D596C51A-96B3-4867-9314-E7287D811EEC}">
          <x14:formula1>
            <xm:f>'0 Validation'!$B$4:$B$7</xm:f>
          </x14:formula1>
          <xm:sqref>E12:G12</xm:sqref>
        </x14:dataValidation>
        <x14:dataValidation type="list" allowBlank="1" showInputMessage="1" showErrorMessage="1" xr:uid="{50578515-F3F1-40DF-9742-3C5C8E4F724A}">
          <x14:formula1>
            <xm:f>'0 Validation'!$F$4:$F$10</xm:f>
          </x14:formula1>
          <xm:sqref>F9 G10</xm:sqref>
        </x14:dataValidation>
        <x14:dataValidation type="list" allowBlank="1" showInputMessage="1" showErrorMessage="1" xr:uid="{89C0B530-A697-4B52-A2FB-DD238FE40236}">
          <x14:formula1>
            <xm:f>'0 Validation'!$G$4:$G$16</xm:f>
          </x14:formula1>
          <xm:sqref>G13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23262-FE4D-4091-AD73-963026D1D53E}">
  <sheetPr codeName="Sheet3"/>
  <dimension ref="C2:M77"/>
  <sheetViews>
    <sheetView zoomScale="70" zoomScaleNormal="70" zoomScaleSheetLayoutView="70" workbookViewId="0">
      <selection activeCell="E3" sqref="E3"/>
    </sheetView>
  </sheetViews>
  <sheetFormatPr defaultColWidth="8.90625" defaultRowHeight="16" x14ac:dyDescent="0.4"/>
  <cols>
    <col min="1" max="1" width="4.453125" style="1" customWidth="1"/>
    <col min="2" max="2" width="3.54296875" style="1" customWidth="1"/>
    <col min="3" max="3" width="10.36328125" style="1" bestFit="1" customWidth="1"/>
    <col min="4" max="4" width="60.6328125" style="1" bestFit="1" customWidth="1"/>
    <col min="5" max="5" width="26.453125" style="1" customWidth="1"/>
    <col min="6" max="6" width="6.36328125" style="1" customWidth="1"/>
    <col min="7" max="7" width="20" style="1" bestFit="1" customWidth="1"/>
    <col min="8" max="8" width="7" style="1" customWidth="1"/>
    <col min="9" max="9" width="20" style="1" bestFit="1" customWidth="1"/>
    <col min="10" max="10" width="6" style="1" customWidth="1"/>
    <col min="11" max="11" width="20" style="1" bestFit="1" customWidth="1"/>
    <col min="12" max="12" width="6.08984375" style="1" customWidth="1"/>
    <col min="13" max="13" width="23.08984375" style="1" bestFit="1" customWidth="1"/>
    <col min="14" max="19" width="8.90625" style="1"/>
    <col min="20" max="20" width="12.6328125" style="1" bestFit="1" customWidth="1"/>
    <col min="21" max="16384" width="8.90625" style="1"/>
  </cols>
  <sheetData>
    <row r="2" spans="3:13" x14ac:dyDescent="0.4">
      <c r="C2" s="110">
        <v>1</v>
      </c>
      <c r="D2" s="111" t="s">
        <v>109</v>
      </c>
      <c r="E2" s="110">
        <f>+'Entity Details'!E11</f>
        <v>0</v>
      </c>
    </row>
    <row r="3" spans="3:13" x14ac:dyDescent="0.4">
      <c r="C3" s="110">
        <v>2</v>
      </c>
      <c r="D3" s="111" t="s">
        <v>0</v>
      </c>
      <c r="E3" s="110" t="str">
        <f>_xlfn.CONCAT('Entity Details'!E9," ",'Entity Details'!F9)</f>
        <v>Select Month Select Year</v>
      </c>
      <c r="F3"/>
      <c r="G3"/>
      <c r="I3" s="109"/>
      <c r="J3" s="39"/>
    </row>
    <row r="4" spans="3:13" ht="16.5" thickBot="1" x14ac:dyDescent="0.45"/>
    <row r="5" spans="3:13" ht="20" thickBot="1" x14ac:dyDescent="0.45">
      <c r="C5" s="26" t="s">
        <v>32</v>
      </c>
      <c r="D5" s="193" t="s">
        <v>90</v>
      </c>
      <c r="E5" s="194"/>
      <c r="F5" s="194"/>
      <c r="G5" s="194"/>
      <c r="H5" s="194"/>
      <c r="I5" s="194"/>
      <c r="J5" s="194"/>
      <c r="K5" s="194"/>
      <c r="L5" s="194"/>
      <c r="M5" s="195"/>
    </row>
    <row r="6" spans="3:13" ht="90.65" customHeight="1" thickBot="1" x14ac:dyDescent="0.45">
      <c r="C6" s="27"/>
      <c r="D6" s="232" t="s">
        <v>21</v>
      </c>
      <c r="E6" s="233"/>
      <c r="F6" s="237" t="s">
        <v>93</v>
      </c>
      <c r="G6" s="238"/>
      <c r="H6" s="239" t="s">
        <v>101</v>
      </c>
      <c r="I6" s="239"/>
      <c r="J6" s="240" t="s">
        <v>100</v>
      </c>
      <c r="K6" s="241"/>
      <c r="L6" s="242" t="s">
        <v>96</v>
      </c>
      <c r="M6" s="243"/>
    </row>
    <row r="7" spans="3:13" ht="16.5" thickBot="1" x14ac:dyDescent="0.45">
      <c r="C7" s="28"/>
      <c r="D7" s="29"/>
      <c r="E7" s="30" t="s">
        <v>40</v>
      </c>
      <c r="F7" s="31" t="s">
        <v>22</v>
      </c>
      <c r="G7" s="32" t="s">
        <v>23</v>
      </c>
      <c r="H7" s="33" t="s">
        <v>22</v>
      </c>
      <c r="I7" s="34" t="s">
        <v>23</v>
      </c>
      <c r="J7" s="35" t="s">
        <v>22</v>
      </c>
      <c r="K7" s="34" t="s">
        <v>23</v>
      </c>
      <c r="L7" s="31" t="s">
        <v>22</v>
      </c>
      <c r="M7" s="32" t="s">
        <v>23</v>
      </c>
    </row>
    <row r="8" spans="3:13" ht="16.5" thickBot="1" x14ac:dyDescent="0.45">
      <c r="C8" s="3" t="s">
        <v>24</v>
      </c>
      <c r="D8" s="22" t="s">
        <v>51</v>
      </c>
      <c r="E8" s="64"/>
      <c r="F8" s="65">
        <v>0</v>
      </c>
      <c r="G8" s="66">
        <v>0</v>
      </c>
      <c r="H8" s="67">
        <v>0</v>
      </c>
      <c r="I8" s="68">
        <v>0</v>
      </c>
      <c r="J8" s="69">
        <v>0</v>
      </c>
      <c r="K8" s="68">
        <v>0</v>
      </c>
      <c r="L8" s="117">
        <f t="shared" ref="L8:L17" si="0">+F8-H8+J8</f>
        <v>0</v>
      </c>
      <c r="M8" s="52">
        <f t="shared" ref="M8:M9" si="1">+G8-I8+K8</f>
        <v>0</v>
      </c>
    </row>
    <row r="9" spans="3:13" ht="16.5" thickBot="1" x14ac:dyDescent="0.45">
      <c r="C9" s="3" t="s">
        <v>25</v>
      </c>
      <c r="D9" s="7" t="s">
        <v>52</v>
      </c>
      <c r="E9" s="70"/>
      <c r="F9" s="71">
        <v>0</v>
      </c>
      <c r="G9" s="72"/>
      <c r="H9" s="73">
        <v>0</v>
      </c>
      <c r="I9" s="74">
        <v>0</v>
      </c>
      <c r="J9" s="75">
        <v>0</v>
      </c>
      <c r="K9" s="74">
        <v>0</v>
      </c>
      <c r="L9" s="60">
        <f t="shared" si="0"/>
        <v>0</v>
      </c>
      <c r="M9" s="54">
        <f t="shared" si="1"/>
        <v>0</v>
      </c>
    </row>
    <row r="10" spans="3:13" ht="16.5" thickBot="1" x14ac:dyDescent="0.45">
      <c r="C10" s="3" t="s">
        <v>26</v>
      </c>
      <c r="D10" s="22" t="s">
        <v>55</v>
      </c>
      <c r="E10" s="76"/>
      <c r="F10" s="65">
        <v>0</v>
      </c>
      <c r="G10" s="66">
        <v>0</v>
      </c>
      <c r="H10" s="67">
        <v>0</v>
      </c>
      <c r="I10" s="68">
        <v>0</v>
      </c>
      <c r="J10" s="69">
        <v>0</v>
      </c>
      <c r="K10" s="68">
        <v>0</v>
      </c>
      <c r="L10" s="117">
        <f t="shared" si="0"/>
        <v>0</v>
      </c>
      <c r="M10" s="52">
        <f t="shared" ref="M10" si="2">+G10-I10+K10</f>
        <v>0</v>
      </c>
    </row>
    <row r="11" spans="3:13" ht="64.5" thickBot="1" x14ac:dyDescent="0.45">
      <c r="C11" s="3" t="s">
        <v>80</v>
      </c>
      <c r="D11" s="7" t="s">
        <v>110</v>
      </c>
      <c r="E11" s="126">
        <f t="shared" ref="E11:K11" si="3">+SUM(E12:E15)</f>
        <v>0</v>
      </c>
      <c r="F11" s="6">
        <f t="shared" si="3"/>
        <v>0</v>
      </c>
      <c r="G11" s="17">
        <f t="shared" si="3"/>
        <v>0</v>
      </c>
      <c r="H11" s="21">
        <f t="shared" si="3"/>
        <v>0</v>
      </c>
      <c r="I11" s="56">
        <f t="shared" si="3"/>
        <v>0</v>
      </c>
      <c r="J11" s="6">
        <f t="shared" si="3"/>
        <v>0</v>
      </c>
      <c r="K11" s="56">
        <f t="shared" si="3"/>
        <v>0</v>
      </c>
      <c r="L11" s="60">
        <f t="shared" si="0"/>
        <v>0</v>
      </c>
      <c r="M11" s="127">
        <f>+G11-I11+K11</f>
        <v>0</v>
      </c>
    </row>
    <row r="12" spans="3:13" x14ac:dyDescent="0.4">
      <c r="C12" s="8"/>
      <c r="D12" s="108" t="s">
        <v>41</v>
      </c>
      <c r="E12" s="77"/>
      <c r="F12" s="78">
        <v>0</v>
      </c>
      <c r="G12" s="79">
        <v>0</v>
      </c>
      <c r="H12" s="80">
        <v>0</v>
      </c>
      <c r="I12" s="81">
        <v>0</v>
      </c>
      <c r="J12" s="82">
        <v>0</v>
      </c>
      <c r="K12" s="81">
        <v>0</v>
      </c>
      <c r="L12" s="117">
        <f t="shared" si="0"/>
        <v>0</v>
      </c>
      <c r="M12" s="122">
        <f t="shared" ref="M12:M15" si="4">+G12-I12+K12</f>
        <v>0</v>
      </c>
    </row>
    <row r="13" spans="3:13" x14ac:dyDescent="0.4">
      <c r="C13" s="8"/>
      <c r="D13" s="108" t="s">
        <v>42</v>
      </c>
      <c r="E13" s="83"/>
      <c r="F13" s="84">
        <v>0</v>
      </c>
      <c r="G13" s="85">
        <v>0</v>
      </c>
      <c r="H13" s="86">
        <v>0</v>
      </c>
      <c r="I13" s="87">
        <v>0</v>
      </c>
      <c r="J13" s="88">
        <v>0</v>
      </c>
      <c r="K13" s="87">
        <v>0</v>
      </c>
      <c r="L13" s="123">
        <f t="shared" si="0"/>
        <v>0</v>
      </c>
      <c r="M13" s="124">
        <f t="shared" si="4"/>
        <v>0</v>
      </c>
    </row>
    <row r="14" spans="3:13" x14ac:dyDescent="0.4">
      <c r="C14" s="8"/>
      <c r="D14" s="108" t="s">
        <v>43</v>
      </c>
      <c r="E14" s="83"/>
      <c r="F14" s="84">
        <v>0</v>
      </c>
      <c r="G14" s="85">
        <v>0</v>
      </c>
      <c r="H14" s="86">
        <v>0</v>
      </c>
      <c r="I14" s="87">
        <v>0</v>
      </c>
      <c r="J14" s="88">
        <v>0</v>
      </c>
      <c r="K14" s="87">
        <v>0</v>
      </c>
      <c r="L14" s="123">
        <f t="shared" si="0"/>
        <v>0</v>
      </c>
      <c r="M14" s="124">
        <f t="shared" si="4"/>
        <v>0</v>
      </c>
    </row>
    <row r="15" spans="3:13" ht="32.5" thickBot="1" x14ac:dyDescent="0.45">
      <c r="C15" s="8"/>
      <c r="D15" s="114" t="s">
        <v>83</v>
      </c>
      <c r="E15" s="89"/>
      <c r="F15" s="90"/>
      <c r="G15" s="91"/>
      <c r="H15" s="92"/>
      <c r="I15" s="93"/>
      <c r="J15" s="94"/>
      <c r="K15" s="93"/>
      <c r="L15" s="119">
        <f t="shared" si="0"/>
        <v>0</v>
      </c>
      <c r="M15" s="125">
        <f t="shared" si="4"/>
        <v>0</v>
      </c>
    </row>
    <row r="16" spans="3:13" ht="16.5" thickBot="1" x14ac:dyDescent="0.45">
      <c r="C16" s="16" t="s">
        <v>81</v>
      </c>
      <c r="D16" s="36" t="s">
        <v>54</v>
      </c>
      <c r="E16" s="121"/>
      <c r="F16" s="71">
        <v>0</v>
      </c>
      <c r="G16" s="72">
        <v>0</v>
      </c>
      <c r="H16" s="73">
        <v>0</v>
      </c>
      <c r="I16" s="74">
        <v>0</v>
      </c>
      <c r="J16" s="75">
        <v>0</v>
      </c>
      <c r="K16" s="74">
        <v>0</v>
      </c>
      <c r="L16" s="60">
        <f t="shared" si="0"/>
        <v>0</v>
      </c>
      <c r="M16" s="54">
        <f t="shared" ref="M16:M17" si="5">+G16-I16+K16</f>
        <v>0</v>
      </c>
    </row>
    <row r="17" spans="3:13" ht="16.5" thickBot="1" x14ac:dyDescent="0.45">
      <c r="C17" s="16" t="s">
        <v>82</v>
      </c>
      <c r="D17" s="37" t="s">
        <v>53</v>
      </c>
      <c r="E17" s="76"/>
      <c r="F17" s="65">
        <v>0</v>
      </c>
      <c r="G17" s="66">
        <v>0</v>
      </c>
      <c r="H17" s="67">
        <v>0</v>
      </c>
      <c r="I17" s="68">
        <v>0</v>
      </c>
      <c r="J17" s="69">
        <v>0</v>
      </c>
      <c r="K17" s="68">
        <v>0</v>
      </c>
      <c r="L17" s="117">
        <f t="shared" si="0"/>
        <v>0</v>
      </c>
      <c r="M17" s="52">
        <f t="shared" si="5"/>
        <v>0</v>
      </c>
    </row>
    <row r="18" spans="3:13" ht="16.5" thickBot="1" x14ac:dyDescent="0.45">
      <c r="C18" s="9"/>
      <c r="D18" s="10" t="s">
        <v>27</v>
      </c>
      <c r="E18" s="11"/>
      <c r="F18" s="60">
        <f t="shared" ref="F18:M18" si="6">+F8+F9+F10+F11+F16+F17</f>
        <v>0</v>
      </c>
      <c r="G18" s="54">
        <f t="shared" si="6"/>
        <v>0</v>
      </c>
      <c r="H18" s="53">
        <f t="shared" si="6"/>
        <v>0</v>
      </c>
      <c r="I18" s="61">
        <f t="shared" si="6"/>
        <v>0</v>
      </c>
      <c r="J18" s="60">
        <f t="shared" si="6"/>
        <v>0</v>
      </c>
      <c r="K18" s="61">
        <f t="shared" si="6"/>
        <v>0</v>
      </c>
      <c r="L18" s="120">
        <f t="shared" si="6"/>
        <v>0</v>
      </c>
      <c r="M18" s="63">
        <f t="shared" si="6"/>
        <v>0</v>
      </c>
    </row>
    <row r="20" spans="3:13" ht="16.5" thickBot="1" x14ac:dyDescent="0.45"/>
    <row r="21" spans="3:13" ht="20" thickBot="1" x14ac:dyDescent="0.45">
      <c r="C21" s="26" t="s">
        <v>33</v>
      </c>
      <c r="D21" s="193" t="s">
        <v>102</v>
      </c>
      <c r="E21" s="194"/>
      <c r="F21" s="194"/>
      <c r="G21" s="194"/>
      <c r="H21" s="194"/>
      <c r="I21" s="194"/>
      <c r="J21" s="194"/>
      <c r="K21" s="194"/>
      <c r="L21" s="194"/>
      <c r="M21" s="195"/>
    </row>
    <row r="22" spans="3:13" ht="132" customHeight="1" thickBot="1" x14ac:dyDescent="0.45">
      <c r="C22" s="2"/>
      <c r="D22" s="226" t="s">
        <v>21</v>
      </c>
      <c r="E22" s="227"/>
      <c r="F22" s="228" t="s">
        <v>103</v>
      </c>
      <c r="G22" s="229"/>
      <c r="H22" s="230" t="s">
        <v>92</v>
      </c>
      <c r="I22" s="231"/>
      <c r="J22" s="230" t="s">
        <v>98</v>
      </c>
      <c r="K22" s="234"/>
      <c r="L22" s="235" t="s">
        <v>104</v>
      </c>
      <c r="M22" s="236"/>
    </row>
    <row r="23" spans="3:13" ht="16.5" thickBot="1" x14ac:dyDescent="0.45">
      <c r="C23" s="3"/>
      <c r="D23" s="4"/>
      <c r="E23" s="5" t="s">
        <v>40</v>
      </c>
      <c r="F23" s="6" t="s">
        <v>22</v>
      </c>
      <c r="G23" s="17" t="s">
        <v>23</v>
      </c>
      <c r="H23" s="18" t="s">
        <v>22</v>
      </c>
      <c r="I23" s="19" t="s">
        <v>23</v>
      </c>
      <c r="J23" s="12" t="s">
        <v>22</v>
      </c>
      <c r="K23" s="20" t="s">
        <v>23</v>
      </c>
      <c r="L23" s="21" t="s">
        <v>22</v>
      </c>
      <c r="M23" s="17" t="s">
        <v>23</v>
      </c>
    </row>
    <row r="24" spans="3:13" ht="16.5" thickBot="1" x14ac:dyDescent="0.45">
      <c r="C24" s="3" t="s">
        <v>28</v>
      </c>
      <c r="D24" s="22" t="s">
        <v>51</v>
      </c>
      <c r="E24" s="64"/>
      <c r="F24" s="65">
        <v>0</v>
      </c>
      <c r="G24" s="66">
        <v>0</v>
      </c>
      <c r="H24" s="67">
        <v>0</v>
      </c>
      <c r="I24" s="68">
        <v>0</v>
      </c>
      <c r="J24" s="69">
        <v>0</v>
      </c>
      <c r="K24" s="66">
        <v>0</v>
      </c>
      <c r="L24" s="51">
        <f t="shared" ref="L24:L33" si="7">+F24-H24+J24</f>
        <v>0</v>
      </c>
      <c r="M24" s="52">
        <f t="shared" ref="M24:M26" si="8">+G24-I24+K24</f>
        <v>0</v>
      </c>
    </row>
    <row r="25" spans="3:13" ht="16.5" thickBot="1" x14ac:dyDescent="0.45">
      <c r="C25" s="3" t="s">
        <v>29</v>
      </c>
      <c r="D25" s="7" t="s">
        <v>52</v>
      </c>
      <c r="E25" s="70"/>
      <c r="F25" s="71">
        <v>0</v>
      </c>
      <c r="G25" s="72">
        <v>0</v>
      </c>
      <c r="H25" s="73">
        <v>0</v>
      </c>
      <c r="I25" s="74">
        <v>0</v>
      </c>
      <c r="J25" s="75">
        <v>0</v>
      </c>
      <c r="K25" s="72">
        <v>0</v>
      </c>
      <c r="L25" s="53">
        <f t="shared" si="7"/>
        <v>0</v>
      </c>
      <c r="M25" s="54">
        <f t="shared" si="8"/>
        <v>0</v>
      </c>
    </row>
    <row r="26" spans="3:13" ht="16.5" thickBot="1" x14ac:dyDescent="0.45">
      <c r="C26" s="3" t="s">
        <v>30</v>
      </c>
      <c r="D26" s="22" t="s">
        <v>55</v>
      </c>
      <c r="E26" s="76"/>
      <c r="F26" s="65">
        <v>0</v>
      </c>
      <c r="G26" s="66">
        <v>0</v>
      </c>
      <c r="H26" s="67">
        <v>0</v>
      </c>
      <c r="I26" s="68">
        <v>0</v>
      </c>
      <c r="J26" s="69">
        <v>0</v>
      </c>
      <c r="K26" s="66">
        <v>0</v>
      </c>
      <c r="L26" s="51">
        <f t="shared" si="7"/>
        <v>0</v>
      </c>
      <c r="M26" s="52">
        <f t="shared" si="8"/>
        <v>0</v>
      </c>
    </row>
    <row r="27" spans="3:13" ht="64.5" thickBot="1" x14ac:dyDescent="0.45">
      <c r="C27" s="3" t="s">
        <v>84</v>
      </c>
      <c r="D27" s="7" t="s">
        <v>110</v>
      </c>
      <c r="E27" s="55">
        <f t="shared" ref="E27:K27" si="9">+SUM(E28:E31)</f>
        <v>0</v>
      </c>
      <c r="F27" s="6">
        <f t="shared" si="9"/>
        <v>0</v>
      </c>
      <c r="G27" s="17">
        <f t="shared" si="9"/>
        <v>0</v>
      </c>
      <c r="H27" s="21">
        <f t="shared" si="9"/>
        <v>0</v>
      </c>
      <c r="I27" s="56">
        <f t="shared" si="9"/>
        <v>0</v>
      </c>
      <c r="J27" s="128">
        <f t="shared" si="9"/>
        <v>0</v>
      </c>
      <c r="K27" s="115">
        <f t="shared" si="9"/>
        <v>0</v>
      </c>
      <c r="L27" s="57">
        <f t="shared" si="7"/>
        <v>0</v>
      </c>
      <c r="M27" s="57">
        <f>+G27-I27+K27</f>
        <v>0</v>
      </c>
    </row>
    <row r="28" spans="3:13" x14ac:dyDescent="0.4">
      <c r="C28" s="8"/>
      <c r="D28" s="108" t="s">
        <v>41</v>
      </c>
      <c r="E28" s="77"/>
      <c r="F28" s="78">
        <v>0</v>
      </c>
      <c r="G28" s="79">
        <v>0</v>
      </c>
      <c r="H28" s="80">
        <v>0</v>
      </c>
      <c r="I28" s="81">
        <v>0</v>
      </c>
      <c r="J28" s="130">
        <v>0</v>
      </c>
      <c r="K28" s="134">
        <v>0</v>
      </c>
      <c r="L28" s="57">
        <f t="shared" si="7"/>
        <v>0</v>
      </c>
      <c r="M28" s="118">
        <f>+G28-I28+K28</f>
        <v>0</v>
      </c>
    </row>
    <row r="29" spans="3:13" x14ac:dyDescent="0.4">
      <c r="C29" s="8"/>
      <c r="D29" s="108" t="s">
        <v>42</v>
      </c>
      <c r="E29" s="83"/>
      <c r="F29" s="84">
        <v>0</v>
      </c>
      <c r="G29" s="85">
        <v>0</v>
      </c>
      <c r="H29" s="86">
        <v>0</v>
      </c>
      <c r="I29" s="87">
        <v>0</v>
      </c>
      <c r="J29" s="88">
        <v>0</v>
      </c>
      <c r="K29" s="85">
        <v>0</v>
      </c>
      <c r="L29" s="133">
        <f t="shared" si="7"/>
        <v>0</v>
      </c>
      <c r="M29" s="124">
        <f t="shared" ref="M29:M31" si="10">+G29-I29+K29</f>
        <v>0</v>
      </c>
    </row>
    <row r="30" spans="3:13" x14ac:dyDescent="0.4">
      <c r="C30" s="8"/>
      <c r="D30" s="108" t="s">
        <v>43</v>
      </c>
      <c r="E30" s="83"/>
      <c r="F30" s="84">
        <v>0</v>
      </c>
      <c r="G30" s="85">
        <v>0</v>
      </c>
      <c r="H30" s="86">
        <v>0</v>
      </c>
      <c r="I30" s="87">
        <v>0</v>
      </c>
      <c r="J30" s="88">
        <v>0</v>
      </c>
      <c r="K30" s="85">
        <v>0</v>
      </c>
      <c r="L30" s="133">
        <f t="shared" si="7"/>
        <v>0</v>
      </c>
      <c r="M30" s="124">
        <f t="shared" si="10"/>
        <v>0</v>
      </c>
    </row>
    <row r="31" spans="3:13" ht="32.5" thickBot="1" x14ac:dyDescent="0.45">
      <c r="C31" s="8"/>
      <c r="D31" s="114" t="s">
        <v>83</v>
      </c>
      <c r="E31" s="89"/>
      <c r="F31" s="90"/>
      <c r="G31" s="91"/>
      <c r="H31" s="92"/>
      <c r="I31" s="93"/>
      <c r="J31" s="131"/>
      <c r="K31" s="135"/>
      <c r="L31" s="58">
        <f t="shared" si="7"/>
        <v>0</v>
      </c>
      <c r="M31" s="125">
        <f t="shared" si="10"/>
        <v>0</v>
      </c>
    </row>
    <row r="32" spans="3:13" ht="16.5" thickBot="1" x14ac:dyDescent="0.45">
      <c r="C32" s="16" t="s">
        <v>85</v>
      </c>
      <c r="D32" s="36" t="s">
        <v>54</v>
      </c>
      <c r="E32" s="70"/>
      <c r="F32" s="71">
        <v>0</v>
      </c>
      <c r="G32" s="72">
        <v>0</v>
      </c>
      <c r="H32" s="73">
        <v>0</v>
      </c>
      <c r="I32" s="74">
        <v>0</v>
      </c>
      <c r="J32" s="129">
        <v>0</v>
      </c>
      <c r="K32" s="116">
        <v>0</v>
      </c>
      <c r="L32" s="58">
        <f t="shared" si="7"/>
        <v>0</v>
      </c>
      <c r="M32" s="59">
        <f t="shared" ref="M32:M33" si="11">+G32-I32+K32</f>
        <v>0</v>
      </c>
    </row>
    <row r="33" spans="3:13" ht="16.5" thickBot="1" x14ac:dyDescent="0.45">
      <c r="C33" s="16" t="s">
        <v>86</v>
      </c>
      <c r="D33" s="37" t="s">
        <v>53</v>
      </c>
      <c r="E33" s="76"/>
      <c r="F33" s="65">
        <v>0</v>
      </c>
      <c r="G33" s="66">
        <v>0</v>
      </c>
      <c r="H33" s="67">
        <v>0</v>
      </c>
      <c r="I33" s="68">
        <v>0</v>
      </c>
      <c r="J33" s="69">
        <v>0</v>
      </c>
      <c r="K33" s="66">
        <v>0</v>
      </c>
      <c r="L33" s="51">
        <f t="shared" si="7"/>
        <v>0</v>
      </c>
      <c r="M33" s="52">
        <f t="shared" si="11"/>
        <v>0</v>
      </c>
    </row>
    <row r="34" spans="3:13" ht="16.5" thickBot="1" x14ac:dyDescent="0.45">
      <c r="C34" s="9"/>
      <c r="D34" s="10" t="s">
        <v>27</v>
      </c>
      <c r="E34" s="11"/>
      <c r="F34" s="60">
        <f t="shared" ref="F34:M34" si="12">+F24+F25+F26+F27+F32+F33</f>
        <v>0</v>
      </c>
      <c r="G34" s="54">
        <f t="shared" si="12"/>
        <v>0</v>
      </c>
      <c r="H34" s="53">
        <f t="shared" si="12"/>
        <v>0</v>
      </c>
      <c r="I34" s="61">
        <f t="shared" si="12"/>
        <v>0</v>
      </c>
      <c r="J34" s="60">
        <f t="shared" si="12"/>
        <v>0</v>
      </c>
      <c r="K34" s="54">
        <f t="shared" si="12"/>
        <v>0</v>
      </c>
      <c r="L34" s="62">
        <f t="shared" si="12"/>
        <v>0</v>
      </c>
      <c r="M34" s="63">
        <f t="shared" si="12"/>
        <v>0</v>
      </c>
    </row>
    <row r="36" spans="3:13" ht="16.5" thickBot="1" x14ac:dyDescent="0.45"/>
    <row r="37" spans="3:13" ht="20" thickBot="1" x14ac:dyDescent="0.45">
      <c r="C37" s="26" t="s">
        <v>34</v>
      </c>
      <c r="D37" s="193" t="s">
        <v>91</v>
      </c>
      <c r="E37" s="194"/>
      <c r="F37" s="194"/>
      <c r="G37" s="194"/>
      <c r="H37" s="194"/>
      <c r="I37" s="194"/>
      <c r="J37" s="194"/>
      <c r="K37" s="194"/>
      <c r="L37" s="194"/>
      <c r="M37" s="195"/>
    </row>
    <row r="38" spans="3:13" ht="137.25" customHeight="1" thickBot="1" x14ac:dyDescent="0.45">
      <c r="C38" s="2"/>
      <c r="D38" s="226" t="s">
        <v>21</v>
      </c>
      <c r="E38" s="227"/>
      <c r="F38" s="244" t="s">
        <v>94</v>
      </c>
      <c r="G38" s="245"/>
      <c r="H38" s="246" t="s">
        <v>97</v>
      </c>
      <c r="I38" s="247"/>
      <c r="J38" s="246" t="s">
        <v>99</v>
      </c>
      <c r="K38" s="247"/>
      <c r="L38" s="230" t="s">
        <v>95</v>
      </c>
      <c r="M38" s="231"/>
    </row>
    <row r="39" spans="3:13" ht="16.5" thickBot="1" x14ac:dyDescent="0.45">
      <c r="C39" s="3"/>
      <c r="D39" s="4"/>
      <c r="E39" s="5" t="s">
        <v>40</v>
      </c>
      <c r="F39" s="6" t="s">
        <v>22</v>
      </c>
      <c r="G39" s="17" t="s">
        <v>23</v>
      </c>
      <c r="H39" s="18" t="s">
        <v>22</v>
      </c>
      <c r="I39" s="19" t="s">
        <v>23</v>
      </c>
      <c r="J39" s="12" t="s">
        <v>22</v>
      </c>
      <c r="K39" s="20" t="s">
        <v>23</v>
      </c>
      <c r="L39" s="21" t="s">
        <v>22</v>
      </c>
      <c r="M39" s="17" t="s">
        <v>23</v>
      </c>
    </row>
    <row r="40" spans="3:13" ht="16.5" thickBot="1" x14ac:dyDescent="0.45">
      <c r="C40" s="3" t="s">
        <v>35</v>
      </c>
      <c r="D40" s="22" t="s">
        <v>51</v>
      </c>
      <c r="E40" s="64"/>
      <c r="F40" s="65">
        <v>0</v>
      </c>
      <c r="G40" s="66">
        <v>0</v>
      </c>
      <c r="H40" s="67">
        <v>0</v>
      </c>
      <c r="I40" s="68">
        <v>0</v>
      </c>
      <c r="J40" s="69">
        <v>0</v>
      </c>
      <c r="K40" s="66">
        <v>0</v>
      </c>
      <c r="L40" s="51">
        <f t="shared" ref="L40:L49" si="13">+F40-H40+J40</f>
        <v>0</v>
      </c>
      <c r="M40" s="52">
        <f t="shared" ref="M40:M42" si="14">+G40-I40+K40</f>
        <v>0</v>
      </c>
    </row>
    <row r="41" spans="3:13" ht="16.5" thickBot="1" x14ac:dyDescent="0.45">
      <c r="C41" s="3" t="s">
        <v>36</v>
      </c>
      <c r="D41" s="7" t="s">
        <v>52</v>
      </c>
      <c r="E41" s="70"/>
      <c r="F41" s="71">
        <v>0</v>
      </c>
      <c r="G41" s="72">
        <v>0</v>
      </c>
      <c r="H41" s="73">
        <v>0</v>
      </c>
      <c r="I41" s="74">
        <v>0</v>
      </c>
      <c r="J41" s="75">
        <v>0</v>
      </c>
      <c r="K41" s="72">
        <v>0</v>
      </c>
      <c r="L41" s="53">
        <f t="shared" si="13"/>
        <v>0</v>
      </c>
      <c r="M41" s="54">
        <f t="shared" si="14"/>
        <v>0</v>
      </c>
    </row>
    <row r="42" spans="3:13" ht="16.5" thickBot="1" x14ac:dyDescent="0.45">
      <c r="C42" s="3" t="s">
        <v>37</v>
      </c>
      <c r="D42" s="22" t="s">
        <v>55</v>
      </c>
      <c r="E42" s="76"/>
      <c r="F42" s="65">
        <v>0</v>
      </c>
      <c r="G42" s="66">
        <v>0</v>
      </c>
      <c r="H42" s="67">
        <v>0</v>
      </c>
      <c r="I42" s="68">
        <v>0</v>
      </c>
      <c r="J42" s="69">
        <v>0</v>
      </c>
      <c r="K42" s="66">
        <v>0</v>
      </c>
      <c r="L42" s="51">
        <f t="shared" si="13"/>
        <v>0</v>
      </c>
      <c r="M42" s="52">
        <f t="shared" si="14"/>
        <v>0</v>
      </c>
    </row>
    <row r="43" spans="3:13" ht="64.5" thickBot="1" x14ac:dyDescent="0.45">
      <c r="C43" s="3" t="s">
        <v>87</v>
      </c>
      <c r="D43" s="7" t="s">
        <v>110</v>
      </c>
      <c r="E43" s="55">
        <f t="shared" ref="E43:K43" si="15">+SUM(E44:E47)</f>
        <v>0</v>
      </c>
      <c r="F43" s="6">
        <f t="shared" si="15"/>
        <v>0</v>
      </c>
      <c r="G43" s="17">
        <f t="shared" si="15"/>
        <v>0</v>
      </c>
      <c r="H43" s="21">
        <f t="shared" si="15"/>
        <v>0</v>
      </c>
      <c r="I43" s="56">
        <f t="shared" si="15"/>
        <v>0</v>
      </c>
      <c r="J43" s="128">
        <f>+SUM(J44:J47)</f>
        <v>0</v>
      </c>
      <c r="K43" s="115">
        <f t="shared" si="15"/>
        <v>0</v>
      </c>
      <c r="L43" s="57">
        <f t="shared" si="13"/>
        <v>0</v>
      </c>
      <c r="M43" s="57">
        <f t="shared" ref="M43:M47" si="16">+G43-I43+K43</f>
        <v>0</v>
      </c>
    </row>
    <row r="44" spans="3:13" x14ac:dyDescent="0.4">
      <c r="C44" s="8"/>
      <c r="D44" s="108" t="s">
        <v>41</v>
      </c>
      <c r="E44" s="77"/>
      <c r="F44" s="78">
        <v>0</v>
      </c>
      <c r="G44" s="79">
        <v>0</v>
      </c>
      <c r="H44" s="80">
        <v>0</v>
      </c>
      <c r="I44" s="81">
        <v>0</v>
      </c>
      <c r="J44" s="130">
        <v>0</v>
      </c>
      <c r="K44" s="134">
        <v>0</v>
      </c>
      <c r="L44" s="57">
        <f t="shared" si="13"/>
        <v>0</v>
      </c>
      <c r="M44" s="118">
        <f t="shared" si="16"/>
        <v>0</v>
      </c>
    </row>
    <row r="45" spans="3:13" x14ac:dyDescent="0.4">
      <c r="C45" s="8"/>
      <c r="D45" s="108" t="s">
        <v>42</v>
      </c>
      <c r="E45" s="83"/>
      <c r="F45" s="84">
        <v>0</v>
      </c>
      <c r="G45" s="85">
        <v>0</v>
      </c>
      <c r="H45" s="86">
        <v>0</v>
      </c>
      <c r="I45" s="87">
        <v>0</v>
      </c>
      <c r="J45" s="88">
        <v>0</v>
      </c>
      <c r="K45" s="85">
        <v>0</v>
      </c>
      <c r="L45" s="133">
        <f t="shared" si="13"/>
        <v>0</v>
      </c>
      <c r="M45" s="124">
        <f t="shared" si="16"/>
        <v>0</v>
      </c>
    </row>
    <row r="46" spans="3:13" x14ac:dyDescent="0.4">
      <c r="C46" s="8"/>
      <c r="D46" s="108" t="s">
        <v>43</v>
      </c>
      <c r="E46" s="83"/>
      <c r="F46" s="84">
        <v>0</v>
      </c>
      <c r="G46" s="85">
        <v>0</v>
      </c>
      <c r="H46" s="86">
        <v>0</v>
      </c>
      <c r="I46" s="87">
        <v>0</v>
      </c>
      <c r="J46" s="88">
        <v>0</v>
      </c>
      <c r="K46" s="85">
        <v>0</v>
      </c>
      <c r="L46" s="133">
        <f t="shared" si="13"/>
        <v>0</v>
      </c>
      <c r="M46" s="124">
        <f t="shared" si="16"/>
        <v>0</v>
      </c>
    </row>
    <row r="47" spans="3:13" ht="32.5" thickBot="1" x14ac:dyDescent="0.45">
      <c r="C47" s="8"/>
      <c r="D47" s="114" t="s">
        <v>83</v>
      </c>
      <c r="E47" s="89"/>
      <c r="F47" s="90"/>
      <c r="G47" s="91"/>
      <c r="H47" s="92"/>
      <c r="I47" s="93"/>
      <c r="J47" s="131"/>
      <c r="K47" s="135"/>
      <c r="L47" s="136">
        <f t="shared" si="13"/>
        <v>0</v>
      </c>
      <c r="M47" s="132">
        <f t="shared" si="16"/>
        <v>0</v>
      </c>
    </row>
    <row r="48" spans="3:13" ht="16.5" thickBot="1" x14ac:dyDescent="0.45">
      <c r="C48" s="16" t="s">
        <v>88</v>
      </c>
      <c r="D48" s="36" t="s">
        <v>54</v>
      </c>
      <c r="E48" s="70"/>
      <c r="F48" s="71">
        <v>0</v>
      </c>
      <c r="G48" s="72">
        <v>0</v>
      </c>
      <c r="H48" s="73">
        <v>0</v>
      </c>
      <c r="I48" s="74">
        <v>0</v>
      </c>
      <c r="J48" s="129">
        <v>0</v>
      </c>
      <c r="K48" s="116">
        <v>0</v>
      </c>
      <c r="L48" s="53">
        <f t="shared" si="13"/>
        <v>0</v>
      </c>
      <c r="M48" s="54">
        <f t="shared" ref="M48:M49" si="17">+G48-I48+K48</f>
        <v>0</v>
      </c>
    </row>
    <row r="49" spans="3:13" ht="16.5" thickBot="1" x14ac:dyDescent="0.45">
      <c r="C49" s="16" t="s">
        <v>89</v>
      </c>
      <c r="D49" s="37" t="s">
        <v>53</v>
      </c>
      <c r="E49" s="76"/>
      <c r="F49" s="65">
        <v>0</v>
      </c>
      <c r="G49" s="66">
        <v>0</v>
      </c>
      <c r="H49" s="67">
        <v>0</v>
      </c>
      <c r="I49" s="68">
        <v>0</v>
      </c>
      <c r="J49" s="69">
        <v>0</v>
      </c>
      <c r="K49" s="66">
        <v>0</v>
      </c>
      <c r="L49" s="53">
        <f t="shared" si="13"/>
        <v>0</v>
      </c>
      <c r="M49" s="54">
        <f t="shared" si="17"/>
        <v>0</v>
      </c>
    </row>
    <row r="50" spans="3:13" ht="16.5" thickBot="1" x14ac:dyDescent="0.45">
      <c r="C50" s="9"/>
      <c r="D50" s="10" t="s">
        <v>27</v>
      </c>
      <c r="E50" s="11"/>
      <c r="F50" s="60">
        <f t="shared" ref="F50:M50" si="18">+F40+F41+F42+F43+F48+F49</f>
        <v>0</v>
      </c>
      <c r="G50" s="54">
        <f t="shared" si="18"/>
        <v>0</v>
      </c>
      <c r="H50" s="53">
        <f t="shared" si="18"/>
        <v>0</v>
      </c>
      <c r="I50" s="61">
        <f t="shared" si="18"/>
        <v>0</v>
      </c>
      <c r="J50" s="60">
        <f t="shared" si="18"/>
        <v>0</v>
      </c>
      <c r="K50" s="54">
        <f t="shared" si="18"/>
        <v>0</v>
      </c>
      <c r="L50" s="62">
        <f t="shared" si="18"/>
        <v>0</v>
      </c>
      <c r="M50" s="63">
        <f t="shared" si="18"/>
        <v>0</v>
      </c>
    </row>
    <row r="54" spans="3:13" customFormat="1" ht="14.5" x14ac:dyDescent="0.35"/>
    <row r="55" spans="3:13" customFormat="1" ht="14.5" x14ac:dyDescent="0.35"/>
    <row r="56" spans="3:13" customFormat="1" ht="14.5" x14ac:dyDescent="0.35"/>
    <row r="57" spans="3:13" customFormat="1" ht="14.5" x14ac:dyDescent="0.35"/>
    <row r="58" spans="3:13" customFormat="1" ht="14.5" x14ac:dyDescent="0.35"/>
    <row r="59" spans="3:13" customFormat="1" ht="14.5" x14ac:dyDescent="0.35"/>
    <row r="60" spans="3:13" customFormat="1" ht="14.5" x14ac:dyDescent="0.35"/>
    <row r="61" spans="3:13" customFormat="1" ht="18" customHeight="1" x14ac:dyDescent="0.35"/>
    <row r="62" spans="3:13" customFormat="1" ht="14.5" x14ac:dyDescent="0.35"/>
    <row r="63" spans="3:13" customFormat="1" ht="14.5" x14ac:dyDescent="0.35"/>
    <row r="64" spans="3:13" customFormat="1" ht="14.5" x14ac:dyDescent="0.35"/>
    <row r="65" customFormat="1" ht="14.5" x14ac:dyDescent="0.35"/>
    <row r="66" customFormat="1" ht="14.5" x14ac:dyDescent="0.35"/>
    <row r="67" customFormat="1" ht="14.5" x14ac:dyDescent="0.35"/>
    <row r="68" customFormat="1" ht="14.5" x14ac:dyDescent="0.35"/>
    <row r="69" customFormat="1" ht="14.5" x14ac:dyDescent="0.35"/>
    <row r="70" customFormat="1" ht="14.5" x14ac:dyDescent="0.35"/>
    <row r="71" customFormat="1" ht="14.5" x14ac:dyDescent="0.35"/>
    <row r="72" customFormat="1" ht="14.5" x14ac:dyDescent="0.35"/>
    <row r="73" customFormat="1" ht="14.5" x14ac:dyDescent="0.35"/>
    <row r="74" customFormat="1" ht="14.5" x14ac:dyDescent="0.35"/>
    <row r="75" customFormat="1" ht="14.5" x14ac:dyDescent="0.35"/>
    <row r="76" customFormat="1" ht="14.5" x14ac:dyDescent="0.35"/>
    <row r="77" customFormat="1" ht="14.5" x14ac:dyDescent="0.35"/>
  </sheetData>
  <sheetProtection algorithmName="SHA-512" hashValue="hBxbj4Euxt2AWyQfNat741K/j5vhrRhy1t0B7gQc8feKySDr5rbBv3Upza0pFSl/KmbW5RVV2hbHBBgKxVf35g==" saltValue="vbVa9SCwSiMwnbRG7+NuiA==" spinCount="100000" sheet="1" insertColumns="0" insertRows="0" insertHyperlinks="0" autoFilter="0" pivotTables="0"/>
  <mergeCells count="18">
    <mergeCell ref="D37:M37"/>
    <mergeCell ref="D38:E38"/>
    <mergeCell ref="F38:G38"/>
    <mergeCell ref="H38:I38"/>
    <mergeCell ref="J38:K38"/>
    <mergeCell ref="L38:M38"/>
    <mergeCell ref="D5:M5"/>
    <mergeCell ref="F6:G6"/>
    <mergeCell ref="H6:I6"/>
    <mergeCell ref="J6:K6"/>
    <mergeCell ref="L6:M6"/>
    <mergeCell ref="D21:M21"/>
    <mergeCell ref="D22:E22"/>
    <mergeCell ref="F22:G22"/>
    <mergeCell ref="H22:I22"/>
    <mergeCell ref="D6:E6"/>
    <mergeCell ref="J22:K22"/>
    <mergeCell ref="L22:M22"/>
  </mergeCells>
  <phoneticPr fontId="2" type="noConversion"/>
  <pageMargins left="0.7" right="0.7" top="0.75" bottom="0.75" header="0.3" footer="0.3"/>
  <pageSetup paperSize="9" scale="4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CE022-A30E-4381-B8E5-78E9013E0D52}">
  <sheetPr codeName="Sheet4"/>
  <dimension ref="C2:Y160"/>
  <sheetViews>
    <sheetView tabSelected="1" topLeftCell="A4" zoomScale="70" zoomScaleNormal="70" workbookViewId="0">
      <pane xSplit="2" ySplit="6" topLeftCell="F97" activePane="bottomRight" state="frozen"/>
      <selection activeCell="A4" sqref="A4"/>
      <selection pane="topRight" activeCell="C4" sqref="C4"/>
      <selection pane="bottomLeft" activeCell="A7" sqref="A7"/>
      <selection pane="bottomRight" activeCell="R162" sqref="R162"/>
    </sheetView>
  </sheetViews>
  <sheetFormatPr defaultRowHeight="14.5" x14ac:dyDescent="0.35"/>
  <cols>
    <col min="1" max="1" width="3.36328125" customWidth="1"/>
    <col min="2" max="2" width="3.54296875" customWidth="1"/>
    <col min="3" max="3" width="9.90625" bestFit="1" customWidth="1"/>
    <col min="4" max="4" width="21" customWidth="1"/>
    <col min="5" max="5" width="44.453125" customWidth="1"/>
    <col min="6" max="6" width="24.6328125" customWidth="1"/>
    <col min="7" max="7" width="25.453125" customWidth="1"/>
    <col min="8" max="8" width="21.6328125" customWidth="1"/>
    <col min="9" max="9" width="18" customWidth="1"/>
    <col min="10" max="11" width="13.08984375" customWidth="1"/>
    <col min="12" max="12" width="20.6328125" customWidth="1"/>
    <col min="13" max="13" width="22.1796875" customWidth="1"/>
    <col min="14" max="14" width="13" bestFit="1" customWidth="1"/>
    <col min="15" max="15" width="14.6328125" bestFit="1" customWidth="1"/>
    <col min="16" max="17" width="18.6328125" customWidth="1"/>
    <col min="18" max="19" width="20.90625" customWidth="1"/>
    <col min="20" max="20" width="21.36328125" bestFit="1" customWidth="1"/>
    <col min="21" max="21" width="10" customWidth="1"/>
    <col min="22" max="22" width="25.453125" bestFit="1" customWidth="1"/>
    <col min="23" max="23" width="7.90625" bestFit="1" customWidth="1"/>
    <col min="24" max="24" width="21.54296875" bestFit="1" customWidth="1"/>
    <col min="25" max="25" width="7.90625" bestFit="1" customWidth="1"/>
  </cols>
  <sheetData>
    <row r="2" spans="3:25" s="1" customFormat="1" ht="16" x14ac:dyDescent="0.4">
      <c r="C2" s="110">
        <v>1</v>
      </c>
      <c r="D2" s="137" t="s">
        <v>109</v>
      </c>
      <c r="E2" s="110">
        <f>+'Entity Details'!E11</f>
        <v>0</v>
      </c>
    </row>
    <row r="3" spans="3:25" s="1" customFormat="1" ht="16" x14ac:dyDescent="0.4">
      <c r="C3" s="110">
        <v>2</v>
      </c>
      <c r="D3" s="137" t="s">
        <v>0</v>
      </c>
      <c r="E3" s="110" t="str">
        <f>+'Entity Details'!E9</f>
        <v>Select Month</v>
      </c>
      <c r="F3"/>
      <c r="G3"/>
      <c r="H3"/>
      <c r="I3"/>
      <c r="J3"/>
      <c r="K3"/>
      <c r="M3" s="109"/>
      <c r="N3" s="39"/>
    </row>
    <row r="4" spans="3:25" ht="16" customHeight="1" x14ac:dyDescent="0.35"/>
    <row r="5" spans="3:25" ht="16" customHeight="1" x14ac:dyDescent="0.35">
      <c r="C5" s="110">
        <v>1</v>
      </c>
      <c r="D5" s="111" t="s">
        <v>109</v>
      </c>
      <c r="E5" s="110">
        <f>+'Entity Details'!E14</f>
        <v>0</v>
      </c>
    </row>
    <row r="6" spans="3:25" ht="16" customHeight="1" x14ac:dyDescent="0.35">
      <c r="C6" s="110">
        <v>2</v>
      </c>
      <c r="D6" s="111" t="s">
        <v>0</v>
      </c>
      <c r="E6" s="110" t="str">
        <f>_xlfn.CONCAT('Entity Details'!E9," ",'Entity Details'!F9)</f>
        <v>Select Month Select Year</v>
      </c>
    </row>
    <row r="7" spans="3:25" ht="16" customHeight="1" thickBot="1" x14ac:dyDescent="0.4">
      <c r="C7" s="39"/>
      <c r="D7" s="109"/>
      <c r="E7" s="39"/>
    </row>
    <row r="8" spans="3:25" ht="20" thickBot="1" x14ac:dyDescent="0.5">
      <c r="C8" s="138" t="s">
        <v>48</v>
      </c>
      <c r="D8" s="196" t="s">
        <v>77</v>
      </c>
      <c r="E8" s="198"/>
      <c r="F8" s="199" t="s">
        <v>127</v>
      </c>
      <c r="G8" s="197"/>
      <c r="H8" s="197"/>
      <c r="I8" s="197"/>
      <c r="J8" s="197"/>
      <c r="K8" s="198"/>
      <c r="L8" s="196" t="s">
        <v>78</v>
      </c>
      <c r="M8" s="197"/>
      <c r="N8" s="197"/>
      <c r="O8" s="197"/>
      <c r="P8" s="197"/>
      <c r="Q8" s="198"/>
      <c r="R8" s="154" t="s">
        <v>131</v>
      </c>
      <c r="S8" s="193" t="s">
        <v>133</v>
      </c>
      <c r="T8" s="194"/>
      <c r="U8" s="194"/>
      <c r="V8" s="194"/>
      <c r="W8" s="194"/>
      <c r="X8" s="194"/>
      <c r="Y8" s="195"/>
    </row>
    <row r="9" spans="3:25" s="13" customFormat="1" ht="120.75" customHeight="1" thickBot="1" x14ac:dyDescent="0.4">
      <c r="C9" s="139" t="s">
        <v>1</v>
      </c>
      <c r="D9" s="140" t="s">
        <v>56</v>
      </c>
      <c r="E9" s="141" t="s">
        <v>119</v>
      </c>
      <c r="F9" s="169" t="s">
        <v>50</v>
      </c>
      <c r="G9" s="142" t="s">
        <v>130</v>
      </c>
      <c r="H9" s="144" t="s">
        <v>115</v>
      </c>
      <c r="I9" s="140" t="s">
        <v>128</v>
      </c>
      <c r="J9" s="142" t="s">
        <v>129</v>
      </c>
      <c r="K9" s="141" t="s">
        <v>120</v>
      </c>
      <c r="L9" s="140" t="s">
        <v>62</v>
      </c>
      <c r="M9" s="166" t="s">
        <v>72</v>
      </c>
      <c r="N9" s="155" t="s">
        <v>38</v>
      </c>
      <c r="O9" s="155" t="s">
        <v>61</v>
      </c>
      <c r="P9" s="141" t="s">
        <v>113</v>
      </c>
      <c r="Q9" s="141" t="s">
        <v>114</v>
      </c>
      <c r="R9" s="141" t="s">
        <v>140</v>
      </c>
      <c r="S9" s="145" t="s">
        <v>116</v>
      </c>
      <c r="T9" s="145" t="s">
        <v>111</v>
      </c>
      <c r="U9" s="155" t="s">
        <v>117</v>
      </c>
      <c r="V9" s="140" t="s">
        <v>112</v>
      </c>
      <c r="W9" s="143" t="s">
        <v>117</v>
      </c>
      <c r="X9" s="145" t="s">
        <v>132</v>
      </c>
      <c r="Y9" s="155" t="s">
        <v>117</v>
      </c>
    </row>
    <row r="10" spans="3:25" x14ac:dyDescent="0.35">
      <c r="C10" s="14">
        <v>1</v>
      </c>
      <c r="D10" s="168" t="s">
        <v>69</v>
      </c>
      <c r="E10" s="171"/>
      <c r="F10" s="95" t="s">
        <v>68</v>
      </c>
      <c r="G10" s="151"/>
      <c r="H10" s="152"/>
      <c r="I10" s="172"/>
      <c r="J10" s="148"/>
      <c r="K10" s="96"/>
      <c r="L10" s="168" t="s">
        <v>73</v>
      </c>
      <c r="M10" s="149" t="s">
        <v>57</v>
      </c>
      <c r="N10" s="99"/>
      <c r="O10" s="151"/>
      <c r="P10" s="175"/>
      <c r="Q10" s="176"/>
      <c r="R10" s="156"/>
      <c r="S10" s="159"/>
      <c r="T10" s="99"/>
      <c r="U10" s="160"/>
      <c r="V10" s="99"/>
      <c r="W10" s="160"/>
      <c r="X10" s="99"/>
      <c r="Y10" s="98"/>
    </row>
    <row r="11" spans="3:25" x14ac:dyDescent="0.35">
      <c r="C11" s="15">
        <v>2</v>
      </c>
      <c r="D11" s="168" t="s">
        <v>69</v>
      </c>
      <c r="E11" s="101"/>
      <c r="F11" s="100" t="s">
        <v>68</v>
      </c>
      <c r="G11" s="97"/>
      <c r="H11" s="99"/>
      <c r="I11" s="173"/>
      <c r="J11" s="148"/>
      <c r="K11" s="101"/>
      <c r="L11" s="95" t="s">
        <v>73</v>
      </c>
      <c r="M11" s="167" t="s">
        <v>57</v>
      </c>
      <c r="N11" s="106"/>
      <c r="O11" s="102"/>
      <c r="P11" s="177"/>
      <c r="Q11" s="178"/>
      <c r="R11" s="157"/>
      <c r="S11" s="104"/>
      <c r="T11" s="106"/>
      <c r="U11" s="105"/>
      <c r="V11" s="106"/>
      <c r="W11" s="105"/>
      <c r="X11" s="106"/>
      <c r="Y11" s="103"/>
    </row>
    <row r="12" spans="3:25" x14ac:dyDescent="0.35">
      <c r="C12" s="15">
        <v>3</v>
      </c>
      <c r="D12" s="168" t="s">
        <v>69</v>
      </c>
      <c r="E12" s="101"/>
      <c r="F12" s="100" t="s">
        <v>68</v>
      </c>
      <c r="G12" s="97"/>
      <c r="H12" s="99"/>
      <c r="I12" s="173"/>
      <c r="J12" s="148"/>
      <c r="K12" s="101"/>
      <c r="L12" s="95" t="s">
        <v>73</v>
      </c>
      <c r="M12" s="150" t="s">
        <v>57</v>
      </c>
      <c r="N12" s="106"/>
      <c r="O12" s="102"/>
      <c r="P12" s="177"/>
      <c r="Q12" s="178"/>
      <c r="R12" s="157"/>
      <c r="S12" s="104"/>
      <c r="T12" s="106"/>
      <c r="U12" s="105"/>
      <c r="V12" s="106"/>
      <c r="W12" s="105"/>
      <c r="X12" s="106"/>
      <c r="Y12" s="103"/>
    </row>
    <row r="13" spans="3:25" x14ac:dyDescent="0.35">
      <c r="C13" s="15">
        <v>4</v>
      </c>
      <c r="D13" s="168" t="s">
        <v>69</v>
      </c>
      <c r="E13" s="101"/>
      <c r="F13" s="100" t="s">
        <v>68</v>
      </c>
      <c r="G13" s="97"/>
      <c r="H13" s="99"/>
      <c r="I13" s="173"/>
      <c r="J13" s="148"/>
      <c r="K13" s="101"/>
      <c r="L13" s="95" t="s">
        <v>73</v>
      </c>
      <c r="M13" s="150" t="s">
        <v>57</v>
      </c>
      <c r="N13" s="106"/>
      <c r="O13" s="102"/>
      <c r="P13" s="177"/>
      <c r="Q13" s="178"/>
      <c r="R13" s="157"/>
      <c r="S13" s="104"/>
      <c r="T13" s="106"/>
      <c r="U13" s="105"/>
      <c r="V13" s="106"/>
      <c r="W13" s="105"/>
      <c r="X13" s="106"/>
      <c r="Y13" s="103"/>
    </row>
    <row r="14" spans="3:25" x14ac:dyDescent="0.35">
      <c r="C14" s="15">
        <v>5</v>
      </c>
      <c r="D14" s="168" t="s">
        <v>69</v>
      </c>
      <c r="E14" s="101"/>
      <c r="F14" s="100" t="s">
        <v>68</v>
      </c>
      <c r="G14" s="97"/>
      <c r="H14" s="99"/>
      <c r="I14" s="173"/>
      <c r="J14" s="148"/>
      <c r="K14" s="101"/>
      <c r="L14" s="95" t="s">
        <v>73</v>
      </c>
      <c r="M14" s="150" t="s">
        <v>57</v>
      </c>
      <c r="N14" s="106"/>
      <c r="O14" s="102"/>
      <c r="P14" s="177"/>
      <c r="Q14" s="178"/>
      <c r="R14" s="157"/>
      <c r="S14" s="104"/>
      <c r="T14" s="106"/>
      <c r="U14" s="105"/>
      <c r="V14" s="106"/>
      <c r="W14" s="105"/>
      <c r="X14" s="106"/>
      <c r="Y14" s="103"/>
    </row>
    <row r="15" spans="3:25" x14ac:dyDescent="0.35">
      <c r="C15" s="15">
        <v>6</v>
      </c>
      <c r="D15" s="168" t="s">
        <v>69</v>
      </c>
      <c r="E15" s="101"/>
      <c r="F15" s="100" t="s">
        <v>68</v>
      </c>
      <c r="G15" s="97"/>
      <c r="H15" s="99"/>
      <c r="I15" s="173"/>
      <c r="J15" s="148"/>
      <c r="K15" s="101"/>
      <c r="L15" s="95" t="s">
        <v>73</v>
      </c>
      <c r="M15" s="150" t="s">
        <v>57</v>
      </c>
      <c r="N15" s="106"/>
      <c r="O15" s="102"/>
      <c r="P15" s="177"/>
      <c r="Q15" s="178"/>
      <c r="R15" s="158"/>
      <c r="S15" s="107"/>
      <c r="T15" s="106"/>
      <c r="U15" s="105"/>
      <c r="V15" s="106"/>
      <c r="W15" s="105"/>
      <c r="X15" s="106"/>
      <c r="Y15" s="103"/>
    </row>
    <row r="16" spans="3:25" x14ac:dyDescent="0.35">
      <c r="C16" s="15">
        <v>7</v>
      </c>
      <c r="D16" s="168" t="s">
        <v>69</v>
      </c>
      <c r="E16" s="101"/>
      <c r="F16" s="100" t="s">
        <v>68</v>
      </c>
      <c r="G16" s="97"/>
      <c r="H16" s="99"/>
      <c r="I16" s="173"/>
      <c r="J16" s="148"/>
      <c r="K16" s="101"/>
      <c r="L16" s="95" t="s">
        <v>73</v>
      </c>
      <c r="M16" s="150" t="s">
        <v>57</v>
      </c>
      <c r="N16" s="106"/>
      <c r="O16" s="102"/>
      <c r="P16" s="177"/>
      <c r="Q16" s="178"/>
      <c r="R16" s="157"/>
      <c r="S16" s="104"/>
      <c r="T16" s="106"/>
      <c r="U16" s="105"/>
      <c r="V16" s="106"/>
      <c r="W16" s="105"/>
      <c r="X16" s="106"/>
      <c r="Y16" s="103"/>
    </row>
    <row r="17" spans="3:25" x14ac:dyDescent="0.35">
      <c r="C17" s="15">
        <v>8</v>
      </c>
      <c r="D17" s="168" t="s">
        <v>69</v>
      </c>
      <c r="E17" s="101"/>
      <c r="F17" s="100" t="s">
        <v>68</v>
      </c>
      <c r="G17" s="97"/>
      <c r="H17" s="99"/>
      <c r="I17" s="173"/>
      <c r="J17" s="148"/>
      <c r="K17" s="101"/>
      <c r="L17" s="95" t="s">
        <v>73</v>
      </c>
      <c r="M17" s="150" t="s">
        <v>57</v>
      </c>
      <c r="N17" s="106"/>
      <c r="O17" s="102"/>
      <c r="P17" s="177"/>
      <c r="Q17" s="178"/>
      <c r="R17" s="157"/>
      <c r="S17" s="104"/>
      <c r="T17" s="106"/>
      <c r="U17" s="105"/>
      <c r="V17" s="106"/>
      <c r="W17" s="105"/>
      <c r="X17" s="106"/>
      <c r="Y17" s="103"/>
    </row>
    <row r="18" spans="3:25" x14ac:dyDescent="0.35">
      <c r="C18" s="15">
        <v>9</v>
      </c>
      <c r="D18" s="168" t="s">
        <v>69</v>
      </c>
      <c r="E18" s="101"/>
      <c r="F18" s="100" t="s">
        <v>68</v>
      </c>
      <c r="G18" s="97"/>
      <c r="H18" s="99"/>
      <c r="I18" s="173"/>
      <c r="J18" s="148"/>
      <c r="K18" s="101"/>
      <c r="L18" s="95" t="s">
        <v>73</v>
      </c>
      <c r="M18" s="150" t="s">
        <v>57</v>
      </c>
      <c r="N18" s="106"/>
      <c r="O18" s="102"/>
      <c r="P18" s="177"/>
      <c r="Q18" s="178"/>
      <c r="R18" s="157"/>
      <c r="S18" s="104"/>
      <c r="T18" s="106"/>
      <c r="U18" s="105"/>
      <c r="V18" s="106"/>
      <c r="W18" s="105"/>
      <c r="X18" s="106"/>
      <c r="Y18" s="103"/>
    </row>
    <row r="19" spans="3:25" x14ac:dyDescent="0.35">
      <c r="C19" s="15">
        <v>10</v>
      </c>
      <c r="D19" s="168" t="s">
        <v>69</v>
      </c>
      <c r="E19" s="101"/>
      <c r="F19" s="100" t="s">
        <v>68</v>
      </c>
      <c r="G19" s="97"/>
      <c r="H19" s="99"/>
      <c r="I19" s="173"/>
      <c r="J19" s="148"/>
      <c r="K19" s="101"/>
      <c r="L19" s="95" t="s">
        <v>73</v>
      </c>
      <c r="M19" s="150" t="s">
        <v>57</v>
      </c>
      <c r="N19" s="106"/>
      <c r="O19" s="102"/>
      <c r="P19" s="177"/>
      <c r="Q19" s="178"/>
      <c r="R19" s="157"/>
      <c r="S19" s="104"/>
      <c r="T19" s="106"/>
      <c r="U19" s="105"/>
      <c r="V19" s="106"/>
      <c r="W19" s="105"/>
      <c r="X19" s="106"/>
      <c r="Y19" s="103"/>
    </row>
    <row r="20" spans="3:25" x14ac:dyDescent="0.35">
      <c r="C20" s="15">
        <v>11</v>
      </c>
      <c r="D20" s="168" t="s">
        <v>69</v>
      </c>
      <c r="E20" s="101"/>
      <c r="F20" s="100" t="s">
        <v>68</v>
      </c>
      <c r="G20" s="97"/>
      <c r="H20" s="99"/>
      <c r="I20" s="173"/>
      <c r="J20" s="148"/>
      <c r="K20" s="101"/>
      <c r="L20" s="95" t="s">
        <v>73</v>
      </c>
      <c r="M20" s="150" t="s">
        <v>57</v>
      </c>
      <c r="N20" s="106"/>
      <c r="O20" s="102"/>
      <c r="P20" s="177"/>
      <c r="Q20" s="178"/>
      <c r="R20" s="157"/>
      <c r="S20" s="104"/>
      <c r="T20" s="106"/>
      <c r="U20" s="105"/>
      <c r="V20" s="106"/>
      <c r="W20" s="105"/>
      <c r="X20" s="106"/>
      <c r="Y20" s="103"/>
    </row>
    <row r="21" spans="3:25" x14ac:dyDescent="0.35">
      <c r="C21" s="15">
        <v>12</v>
      </c>
      <c r="D21" s="168" t="s">
        <v>69</v>
      </c>
      <c r="E21" s="101"/>
      <c r="F21" s="100" t="s">
        <v>68</v>
      </c>
      <c r="G21" s="97"/>
      <c r="H21" s="99"/>
      <c r="I21" s="173"/>
      <c r="J21" s="148"/>
      <c r="K21" s="101"/>
      <c r="L21" s="95" t="s">
        <v>73</v>
      </c>
      <c r="M21" s="150" t="s">
        <v>57</v>
      </c>
      <c r="N21" s="106"/>
      <c r="O21" s="102"/>
      <c r="P21" s="177"/>
      <c r="Q21" s="178"/>
      <c r="R21" s="157"/>
      <c r="S21" s="104"/>
      <c r="T21" s="106"/>
      <c r="U21" s="105"/>
      <c r="V21" s="106"/>
      <c r="W21" s="105"/>
      <c r="X21" s="106"/>
      <c r="Y21" s="103"/>
    </row>
    <row r="22" spans="3:25" x14ac:dyDescent="0.35">
      <c r="C22" s="15">
        <v>13</v>
      </c>
      <c r="D22" s="168" t="s">
        <v>69</v>
      </c>
      <c r="E22" s="101"/>
      <c r="F22" s="100" t="s">
        <v>68</v>
      </c>
      <c r="G22" s="97"/>
      <c r="H22" s="99"/>
      <c r="I22" s="173"/>
      <c r="J22" s="148"/>
      <c r="K22" s="101"/>
      <c r="L22" s="95" t="s">
        <v>73</v>
      </c>
      <c r="M22" s="150" t="s">
        <v>57</v>
      </c>
      <c r="N22" s="106"/>
      <c r="O22" s="102"/>
      <c r="P22" s="177"/>
      <c r="Q22" s="178"/>
      <c r="R22" s="157"/>
      <c r="S22" s="104"/>
      <c r="T22" s="106"/>
      <c r="U22" s="105"/>
      <c r="V22" s="106"/>
      <c r="W22" s="105"/>
      <c r="X22" s="106"/>
      <c r="Y22" s="103"/>
    </row>
    <row r="23" spans="3:25" x14ac:dyDescent="0.35">
      <c r="C23" s="15">
        <v>14</v>
      </c>
      <c r="D23" s="168" t="s">
        <v>69</v>
      </c>
      <c r="E23" s="101"/>
      <c r="F23" s="100" t="s">
        <v>68</v>
      </c>
      <c r="G23" s="97"/>
      <c r="H23" s="99"/>
      <c r="I23" s="173"/>
      <c r="J23" s="148"/>
      <c r="K23" s="101"/>
      <c r="L23" s="95" t="s">
        <v>73</v>
      </c>
      <c r="M23" s="150" t="s">
        <v>57</v>
      </c>
      <c r="N23" s="106"/>
      <c r="O23" s="102"/>
      <c r="P23" s="177"/>
      <c r="Q23" s="178"/>
      <c r="R23" s="157"/>
      <c r="S23" s="104"/>
      <c r="T23" s="106"/>
      <c r="U23" s="105"/>
      <c r="V23" s="106"/>
      <c r="W23" s="105"/>
      <c r="X23" s="106"/>
      <c r="Y23" s="103"/>
    </row>
    <row r="24" spans="3:25" x14ac:dyDescent="0.35">
      <c r="C24" s="15">
        <v>15</v>
      </c>
      <c r="D24" s="168" t="s">
        <v>69</v>
      </c>
      <c r="E24" s="101"/>
      <c r="F24" s="100" t="s">
        <v>68</v>
      </c>
      <c r="G24" s="97"/>
      <c r="H24" s="99"/>
      <c r="I24" s="173"/>
      <c r="J24" s="148"/>
      <c r="K24" s="101"/>
      <c r="L24" s="95" t="s">
        <v>73</v>
      </c>
      <c r="M24" s="150" t="s">
        <v>57</v>
      </c>
      <c r="N24" s="106"/>
      <c r="O24" s="102"/>
      <c r="P24" s="177"/>
      <c r="Q24" s="178"/>
      <c r="R24" s="157"/>
      <c r="S24" s="104"/>
      <c r="T24" s="106"/>
      <c r="U24" s="105"/>
      <c r="V24" s="106"/>
      <c r="W24" s="105"/>
      <c r="X24" s="106"/>
      <c r="Y24" s="103"/>
    </row>
    <row r="25" spans="3:25" x14ac:dyDescent="0.35">
      <c r="C25" s="15">
        <v>16</v>
      </c>
      <c r="D25" s="168" t="s">
        <v>69</v>
      </c>
      <c r="E25" s="101"/>
      <c r="F25" s="100" t="s">
        <v>68</v>
      </c>
      <c r="G25" s="97"/>
      <c r="H25" s="99"/>
      <c r="I25" s="173"/>
      <c r="J25" s="148"/>
      <c r="K25" s="101"/>
      <c r="L25" s="95" t="s">
        <v>73</v>
      </c>
      <c r="M25" s="150" t="s">
        <v>57</v>
      </c>
      <c r="N25" s="106"/>
      <c r="O25" s="102"/>
      <c r="P25" s="177"/>
      <c r="Q25" s="178"/>
      <c r="R25" s="157"/>
      <c r="S25" s="104"/>
      <c r="T25" s="106"/>
      <c r="U25" s="105"/>
      <c r="V25" s="106"/>
      <c r="W25" s="105"/>
      <c r="X25" s="106"/>
      <c r="Y25" s="103"/>
    </row>
    <row r="26" spans="3:25" x14ac:dyDescent="0.35">
      <c r="C26" s="15">
        <v>17</v>
      </c>
      <c r="D26" s="168" t="s">
        <v>69</v>
      </c>
      <c r="E26" s="101"/>
      <c r="F26" s="100" t="s">
        <v>68</v>
      </c>
      <c r="G26" s="97"/>
      <c r="H26" s="99"/>
      <c r="I26" s="173"/>
      <c r="J26" s="148"/>
      <c r="K26" s="101"/>
      <c r="L26" s="95" t="s">
        <v>73</v>
      </c>
      <c r="M26" s="150" t="s">
        <v>57</v>
      </c>
      <c r="N26" s="106"/>
      <c r="O26" s="102"/>
      <c r="P26" s="177"/>
      <c r="Q26" s="178"/>
      <c r="R26" s="157"/>
      <c r="S26" s="104"/>
      <c r="T26" s="106"/>
      <c r="U26" s="105"/>
      <c r="V26" s="106"/>
      <c r="W26" s="105"/>
      <c r="X26" s="106"/>
      <c r="Y26" s="103"/>
    </row>
    <row r="27" spans="3:25" x14ac:dyDescent="0.35">
      <c r="C27" s="15">
        <v>18</v>
      </c>
      <c r="D27" s="168" t="s">
        <v>69</v>
      </c>
      <c r="E27" s="101"/>
      <c r="F27" s="100" t="s">
        <v>68</v>
      </c>
      <c r="G27" s="97"/>
      <c r="H27" s="99"/>
      <c r="I27" s="173"/>
      <c r="J27" s="148"/>
      <c r="K27" s="101"/>
      <c r="L27" s="95" t="s">
        <v>73</v>
      </c>
      <c r="M27" s="150" t="s">
        <v>57</v>
      </c>
      <c r="N27" s="106"/>
      <c r="O27" s="102"/>
      <c r="P27" s="177"/>
      <c r="Q27" s="178"/>
      <c r="R27" s="157"/>
      <c r="S27" s="104"/>
      <c r="T27" s="106"/>
      <c r="U27" s="105"/>
      <c r="V27" s="106"/>
      <c r="W27" s="105"/>
      <c r="X27" s="106"/>
      <c r="Y27" s="103"/>
    </row>
    <row r="28" spans="3:25" x14ac:dyDescent="0.35">
      <c r="C28" s="15">
        <v>19</v>
      </c>
      <c r="D28" s="168" t="s">
        <v>69</v>
      </c>
      <c r="E28" s="101"/>
      <c r="F28" s="100" t="s">
        <v>68</v>
      </c>
      <c r="G28" s="97"/>
      <c r="H28" s="99"/>
      <c r="I28" s="173"/>
      <c r="J28" s="148"/>
      <c r="K28" s="101"/>
      <c r="L28" s="95" t="s">
        <v>73</v>
      </c>
      <c r="M28" s="150" t="s">
        <v>57</v>
      </c>
      <c r="N28" s="106"/>
      <c r="O28" s="102"/>
      <c r="P28" s="177"/>
      <c r="Q28" s="178"/>
      <c r="R28" s="157"/>
      <c r="S28" s="104"/>
      <c r="T28" s="106"/>
      <c r="U28" s="105"/>
      <c r="V28" s="106"/>
      <c r="W28" s="105"/>
      <c r="X28" s="106"/>
      <c r="Y28" s="103"/>
    </row>
    <row r="29" spans="3:25" x14ac:dyDescent="0.35">
      <c r="C29" s="15">
        <v>20</v>
      </c>
      <c r="D29" s="168" t="s">
        <v>69</v>
      </c>
      <c r="E29" s="101"/>
      <c r="F29" s="100" t="s">
        <v>68</v>
      </c>
      <c r="G29" s="97"/>
      <c r="H29" s="99"/>
      <c r="I29" s="173"/>
      <c r="J29" s="148"/>
      <c r="K29" s="101"/>
      <c r="L29" s="95" t="s">
        <v>73</v>
      </c>
      <c r="M29" s="150" t="s">
        <v>57</v>
      </c>
      <c r="N29" s="106"/>
      <c r="O29" s="102"/>
      <c r="P29" s="177"/>
      <c r="Q29" s="178"/>
      <c r="R29" s="157"/>
      <c r="S29" s="104"/>
      <c r="T29" s="106"/>
      <c r="U29" s="105"/>
      <c r="V29" s="106"/>
      <c r="W29" s="105"/>
      <c r="X29" s="106"/>
      <c r="Y29" s="103"/>
    </row>
    <row r="30" spans="3:25" x14ac:dyDescent="0.35">
      <c r="C30" s="15">
        <v>21</v>
      </c>
      <c r="D30" s="168" t="s">
        <v>69</v>
      </c>
      <c r="E30" s="101"/>
      <c r="F30" s="100" t="s">
        <v>68</v>
      </c>
      <c r="G30" s="97"/>
      <c r="H30" s="99"/>
      <c r="I30" s="173"/>
      <c r="J30" s="148"/>
      <c r="K30" s="101"/>
      <c r="L30" s="95" t="s">
        <v>73</v>
      </c>
      <c r="M30" s="150" t="s">
        <v>57</v>
      </c>
      <c r="N30" s="106"/>
      <c r="O30" s="102"/>
      <c r="P30" s="177"/>
      <c r="Q30" s="178"/>
      <c r="R30" s="157"/>
      <c r="S30" s="104"/>
      <c r="T30" s="106"/>
      <c r="U30" s="105"/>
      <c r="V30" s="106"/>
      <c r="W30" s="105"/>
      <c r="X30" s="106"/>
      <c r="Y30" s="103"/>
    </row>
    <row r="31" spans="3:25" x14ac:dyDescent="0.35">
      <c r="C31" s="15">
        <v>22</v>
      </c>
      <c r="D31" s="168" t="s">
        <v>69</v>
      </c>
      <c r="E31" s="101"/>
      <c r="F31" s="100" t="s">
        <v>68</v>
      </c>
      <c r="G31" s="97"/>
      <c r="H31" s="99"/>
      <c r="I31" s="173"/>
      <c r="J31" s="148"/>
      <c r="K31" s="101"/>
      <c r="L31" s="95" t="s">
        <v>73</v>
      </c>
      <c r="M31" s="150" t="s">
        <v>57</v>
      </c>
      <c r="N31" s="106"/>
      <c r="O31" s="102"/>
      <c r="P31" s="177"/>
      <c r="Q31" s="178"/>
      <c r="R31" s="157"/>
      <c r="S31" s="104"/>
      <c r="T31" s="106"/>
      <c r="U31" s="105"/>
      <c r="V31" s="106"/>
      <c r="W31" s="105"/>
      <c r="X31" s="106"/>
      <c r="Y31" s="103"/>
    </row>
    <row r="32" spans="3:25" x14ac:dyDescent="0.35">
      <c r="C32" s="15">
        <v>23</v>
      </c>
      <c r="D32" s="168" t="s">
        <v>69</v>
      </c>
      <c r="E32" s="101"/>
      <c r="F32" s="100" t="s">
        <v>68</v>
      </c>
      <c r="G32" s="97"/>
      <c r="H32" s="99"/>
      <c r="I32" s="173"/>
      <c r="J32" s="148"/>
      <c r="K32" s="101"/>
      <c r="L32" s="95" t="s">
        <v>73</v>
      </c>
      <c r="M32" s="150" t="s">
        <v>57</v>
      </c>
      <c r="N32" s="106"/>
      <c r="O32" s="102"/>
      <c r="P32" s="177"/>
      <c r="Q32" s="178"/>
      <c r="R32" s="157"/>
      <c r="S32" s="104"/>
      <c r="T32" s="106"/>
      <c r="U32" s="105"/>
      <c r="V32" s="106"/>
      <c r="W32" s="105"/>
      <c r="X32" s="106"/>
      <c r="Y32" s="103"/>
    </row>
    <row r="33" spans="3:25" x14ac:dyDescent="0.35">
      <c r="C33" s="15">
        <v>24</v>
      </c>
      <c r="D33" s="168" t="s">
        <v>69</v>
      </c>
      <c r="E33" s="101"/>
      <c r="F33" s="100" t="s">
        <v>68</v>
      </c>
      <c r="G33" s="97"/>
      <c r="H33" s="99"/>
      <c r="I33" s="173"/>
      <c r="J33" s="148"/>
      <c r="K33" s="101"/>
      <c r="L33" s="95" t="s">
        <v>73</v>
      </c>
      <c r="M33" s="150" t="s">
        <v>57</v>
      </c>
      <c r="N33" s="106"/>
      <c r="O33" s="102"/>
      <c r="P33" s="177"/>
      <c r="Q33" s="178"/>
      <c r="R33" s="157"/>
      <c r="S33" s="104"/>
      <c r="T33" s="106"/>
      <c r="U33" s="105"/>
      <c r="V33" s="106"/>
      <c r="W33" s="105"/>
      <c r="X33" s="106"/>
      <c r="Y33" s="103"/>
    </row>
    <row r="34" spans="3:25" x14ac:dyDescent="0.35">
      <c r="C34" s="15">
        <v>25</v>
      </c>
      <c r="D34" s="168" t="s">
        <v>69</v>
      </c>
      <c r="E34" s="101"/>
      <c r="F34" s="100" t="s">
        <v>68</v>
      </c>
      <c r="G34" s="97"/>
      <c r="H34" s="99"/>
      <c r="I34" s="173"/>
      <c r="J34" s="148"/>
      <c r="K34" s="101"/>
      <c r="L34" s="95" t="s">
        <v>73</v>
      </c>
      <c r="M34" s="150" t="s">
        <v>57</v>
      </c>
      <c r="N34" s="106"/>
      <c r="O34" s="102"/>
      <c r="P34" s="177"/>
      <c r="Q34" s="178"/>
      <c r="R34" s="157"/>
      <c r="S34" s="104"/>
      <c r="T34" s="106"/>
      <c r="U34" s="105"/>
      <c r="V34" s="106"/>
      <c r="W34" s="105"/>
      <c r="X34" s="106"/>
      <c r="Y34" s="103"/>
    </row>
    <row r="35" spans="3:25" x14ac:dyDescent="0.35">
      <c r="C35" s="15">
        <v>26</v>
      </c>
      <c r="D35" s="168" t="s">
        <v>69</v>
      </c>
      <c r="E35" s="101"/>
      <c r="F35" s="100" t="s">
        <v>68</v>
      </c>
      <c r="G35" s="97"/>
      <c r="H35" s="99"/>
      <c r="I35" s="173"/>
      <c r="J35" s="148"/>
      <c r="K35" s="101"/>
      <c r="L35" s="95" t="s">
        <v>73</v>
      </c>
      <c r="M35" s="150" t="s">
        <v>57</v>
      </c>
      <c r="N35" s="106"/>
      <c r="O35" s="102"/>
      <c r="P35" s="177"/>
      <c r="Q35" s="178"/>
      <c r="R35" s="157"/>
      <c r="S35" s="104"/>
      <c r="T35" s="106"/>
      <c r="U35" s="105"/>
      <c r="V35" s="106"/>
      <c r="W35" s="105"/>
      <c r="X35" s="106"/>
      <c r="Y35" s="103"/>
    </row>
    <row r="36" spans="3:25" x14ac:dyDescent="0.35">
      <c r="C36" s="15">
        <v>27</v>
      </c>
      <c r="D36" s="168" t="s">
        <v>69</v>
      </c>
      <c r="E36" s="101"/>
      <c r="F36" s="100" t="s">
        <v>68</v>
      </c>
      <c r="G36" s="97"/>
      <c r="H36" s="99"/>
      <c r="I36" s="173"/>
      <c r="J36" s="148"/>
      <c r="K36" s="101"/>
      <c r="L36" s="95" t="s">
        <v>73</v>
      </c>
      <c r="M36" s="150" t="s">
        <v>57</v>
      </c>
      <c r="N36" s="106"/>
      <c r="O36" s="102"/>
      <c r="P36" s="177"/>
      <c r="Q36" s="178"/>
      <c r="R36" s="157"/>
      <c r="S36" s="104"/>
      <c r="T36" s="106"/>
      <c r="U36" s="105"/>
      <c r="V36" s="106"/>
      <c r="W36" s="105"/>
      <c r="X36" s="106"/>
      <c r="Y36" s="103"/>
    </row>
    <row r="37" spans="3:25" x14ac:dyDescent="0.35">
      <c r="C37" s="15">
        <v>28</v>
      </c>
      <c r="D37" s="168" t="s">
        <v>69</v>
      </c>
      <c r="E37" s="101"/>
      <c r="F37" s="100" t="s">
        <v>68</v>
      </c>
      <c r="G37" s="97"/>
      <c r="H37" s="99"/>
      <c r="I37" s="173"/>
      <c r="J37" s="148"/>
      <c r="K37" s="101"/>
      <c r="L37" s="95" t="s">
        <v>73</v>
      </c>
      <c r="M37" s="150" t="s">
        <v>57</v>
      </c>
      <c r="N37" s="106"/>
      <c r="O37" s="102"/>
      <c r="P37" s="177"/>
      <c r="Q37" s="178"/>
      <c r="R37" s="157"/>
      <c r="S37" s="104"/>
      <c r="T37" s="106"/>
      <c r="U37" s="105"/>
      <c r="V37" s="106"/>
      <c r="W37" s="105"/>
      <c r="X37" s="106"/>
      <c r="Y37" s="103"/>
    </row>
    <row r="38" spans="3:25" x14ac:dyDescent="0.35">
      <c r="C38" s="15">
        <v>29</v>
      </c>
      <c r="D38" s="168" t="s">
        <v>69</v>
      </c>
      <c r="E38" s="101"/>
      <c r="F38" s="100" t="s">
        <v>68</v>
      </c>
      <c r="G38" s="97"/>
      <c r="H38" s="99"/>
      <c r="I38" s="173"/>
      <c r="J38" s="148"/>
      <c r="K38" s="101"/>
      <c r="L38" s="95" t="s">
        <v>73</v>
      </c>
      <c r="M38" s="150" t="s">
        <v>57</v>
      </c>
      <c r="N38" s="106"/>
      <c r="O38" s="102"/>
      <c r="P38" s="177"/>
      <c r="Q38" s="178"/>
      <c r="R38" s="157"/>
      <c r="S38" s="104"/>
      <c r="T38" s="106"/>
      <c r="U38" s="105"/>
      <c r="V38" s="106"/>
      <c r="W38" s="105"/>
      <c r="X38" s="106"/>
      <c r="Y38" s="103"/>
    </row>
    <row r="39" spans="3:25" x14ac:dyDescent="0.35">
      <c r="C39" s="15">
        <v>30</v>
      </c>
      <c r="D39" s="168" t="s">
        <v>69</v>
      </c>
      <c r="E39" s="101"/>
      <c r="F39" s="100" t="s">
        <v>68</v>
      </c>
      <c r="G39" s="97"/>
      <c r="H39" s="99"/>
      <c r="I39" s="173"/>
      <c r="J39" s="148"/>
      <c r="K39" s="101"/>
      <c r="L39" s="95" t="s">
        <v>73</v>
      </c>
      <c r="M39" s="150" t="s">
        <v>57</v>
      </c>
      <c r="N39" s="106"/>
      <c r="O39" s="102"/>
      <c r="P39" s="177"/>
      <c r="Q39" s="178"/>
      <c r="R39" s="157"/>
      <c r="S39" s="104"/>
      <c r="T39" s="106"/>
      <c r="U39" s="105"/>
      <c r="V39" s="106"/>
      <c r="W39" s="105"/>
      <c r="X39" s="106"/>
      <c r="Y39" s="103"/>
    </row>
    <row r="40" spans="3:25" x14ac:dyDescent="0.35">
      <c r="C40" s="15">
        <v>31</v>
      </c>
      <c r="D40" s="168" t="s">
        <v>69</v>
      </c>
      <c r="E40" s="101"/>
      <c r="F40" s="100" t="s">
        <v>68</v>
      </c>
      <c r="G40" s="97"/>
      <c r="H40" s="99"/>
      <c r="I40" s="173"/>
      <c r="J40" s="148"/>
      <c r="K40" s="101"/>
      <c r="L40" s="95" t="s">
        <v>73</v>
      </c>
      <c r="M40" s="150" t="s">
        <v>57</v>
      </c>
      <c r="N40" s="106"/>
      <c r="O40" s="102"/>
      <c r="P40" s="177"/>
      <c r="Q40" s="178"/>
      <c r="R40" s="157"/>
      <c r="S40" s="104"/>
      <c r="T40" s="106"/>
      <c r="U40" s="105"/>
      <c r="V40" s="106"/>
      <c r="W40" s="105"/>
      <c r="X40" s="106"/>
      <c r="Y40" s="103"/>
    </row>
    <row r="41" spans="3:25" x14ac:dyDescent="0.35">
      <c r="C41" s="15">
        <v>32</v>
      </c>
      <c r="D41" s="168" t="s">
        <v>69</v>
      </c>
      <c r="E41" s="101"/>
      <c r="F41" s="100" t="s">
        <v>68</v>
      </c>
      <c r="G41" s="97"/>
      <c r="H41" s="99"/>
      <c r="I41" s="173"/>
      <c r="J41" s="148"/>
      <c r="K41" s="101"/>
      <c r="L41" s="95" t="s">
        <v>73</v>
      </c>
      <c r="M41" s="150" t="s">
        <v>57</v>
      </c>
      <c r="N41" s="106"/>
      <c r="O41" s="102"/>
      <c r="P41" s="177"/>
      <c r="Q41" s="178"/>
      <c r="R41" s="157"/>
      <c r="S41" s="104"/>
      <c r="T41" s="106"/>
      <c r="U41" s="105"/>
      <c r="V41" s="106"/>
      <c r="W41" s="105"/>
      <c r="X41" s="106"/>
      <c r="Y41" s="103"/>
    </row>
    <row r="42" spans="3:25" x14ac:dyDescent="0.35">
      <c r="C42" s="15">
        <v>33</v>
      </c>
      <c r="D42" s="168" t="s">
        <v>69</v>
      </c>
      <c r="E42" s="101"/>
      <c r="F42" s="100" t="s">
        <v>68</v>
      </c>
      <c r="G42" s="97"/>
      <c r="H42" s="99"/>
      <c r="I42" s="173"/>
      <c r="J42" s="148"/>
      <c r="K42" s="101"/>
      <c r="L42" s="95" t="s">
        <v>73</v>
      </c>
      <c r="M42" s="150" t="s">
        <v>57</v>
      </c>
      <c r="N42" s="106"/>
      <c r="O42" s="102"/>
      <c r="P42" s="177"/>
      <c r="Q42" s="178"/>
      <c r="R42" s="157"/>
      <c r="S42" s="104"/>
      <c r="T42" s="106"/>
      <c r="U42" s="105"/>
      <c r="V42" s="106"/>
      <c r="W42" s="105"/>
      <c r="X42" s="106"/>
      <c r="Y42" s="103"/>
    </row>
    <row r="43" spans="3:25" x14ac:dyDescent="0.35">
      <c r="C43" s="15">
        <v>34</v>
      </c>
      <c r="D43" s="168" t="s">
        <v>69</v>
      </c>
      <c r="E43" s="101"/>
      <c r="F43" s="100" t="s">
        <v>68</v>
      </c>
      <c r="G43" s="97"/>
      <c r="H43" s="99"/>
      <c r="I43" s="173"/>
      <c r="J43" s="148"/>
      <c r="K43" s="101"/>
      <c r="L43" s="95" t="s">
        <v>73</v>
      </c>
      <c r="M43" s="150" t="s">
        <v>57</v>
      </c>
      <c r="N43" s="106"/>
      <c r="O43" s="102"/>
      <c r="P43" s="177"/>
      <c r="Q43" s="178"/>
      <c r="R43" s="157"/>
      <c r="S43" s="104"/>
      <c r="T43" s="106"/>
      <c r="U43" s="105"/>
      <c r="V43" s="106"/>
      <c r="W43" s="105"/>
      <c r="X43" s="106"/>
      <c r="Y43" s="103"/>
    </row>
    <row r="44" spans="3:25" x14ac:dyDescent="0.35">
      <c r="C44" s="15">
        <v>35</v>
      </c>
      <c r="D44" s="168" t="s">
        <v>69</v>
      </c>
      <c r="E44" s="101"/>
      <c r="F44" s="100" t="s">
        <v>68</v>
      </c>
      <c r="G44" s="97"/>
      <c r="H44" s="99"/>
      <c r="I44" s="173"/>
      <c r="J44" s="148"/>
      <c r="K44" s="101"/>
      <c r="L44" s="95" t="s">
        <v>73</v>
      </c>
      <c r="M44" s="150" t="s">
        <v>57</v>
      </c>
      <c r="N44" s="106"/>
      <c r="O44" s="102"/>
      <c r="P44" s="177"/>
      <c r="Q44" s="178"/>
      <c r="R44" s="157"/>
      <c r="S44" s="104"/>
      <c r="T44" s="106"/>
      <c r="U44" s="105"/>
      <c r="V44" s="106"/>
      <c r="W44" s="105"/>
      <c r="X44" s="106"/>
      <c r="Y44" s="103"/>
    </row>
    <row r="45" spans="3:25" x14ac:dyDescent="0.35">
      <c r="C45" s="15">
        <v>36</v>
      </c>
      <c r="D45" s="168" t="s">
        <v>69</v>
      </c>
      <c r="E45" s="101"/>
      <c r="F45" s="100" t="s">
        <v>68</v>
      </c>
      <c r="G45" s="97"/>
      <c r="H45" s="99"/>
      <c r="I45" s="173"/>
      <c r="J45" s="148"/>
      <c r="K45" s="101"/>
      <c r="L45" s="95" t="s">
        <v>73</v>
      </c>
      <c r="M45" s="150" t="s">
        <v>57</v>
      </c>
      <c r="N45" s="106"/>
      <c r="O45" s="102"/>
      <c r="P45" s="177"/>
      <c r="Q45" s="178"/>
      <c r="R45" s="157"/>
      <c r="S45" s="104"/>
      <c r="T45" s="106"/>
      <c r="U45" s="105"/>
      <c r="V45" s="106"/>
      <c r="W45" s="105"/>
      <c r="X45" s="106"/>
      <c r="Y45" s="103"/>
    </row>
    <row r="46" spans="3:25" x14ac:dyDescent="0.35">
      <c r="C46" s="15">
        <v>37</v>
      </c>
      <c r="D46" s="168" t="s">
        <v>69</v>
      </c>
      <c r="E46" s="101"/>
      <c r="F46" s="100" t="s">
        <v>68</v>
      </c>
      <c r="G46" s="97"/>
      <c r="H46" s="99"/>
      <c r="I46" s="173"/>
      <c r="J46" s="148"/>
      <c r="K46" s="101"/>
      <c r="L46" s="95" t="s">
        <v>73</v>
      </c>
      <c r="M46" s="150" t="s">
        <v>57</v>
      </c>
      <c r="N46" s="106"/>
      <c r="O46" s="102"/>
      <c r="P46" s="177"/>
      <c r="Q46" s="178"/>
      <c r="R46" s="157"/>
      <c r="S46" s="104"/>
      <c r="T46" s="106"/>
      <c r="U46" s="105"/>
      <c r="V46" s="106"/>
      <c r="W46" s="105"/>
      <c r="X46" s="106"/>
      <c r="Y46" s="103"/>
    </row>
    <row r="47" spans="3:25" x14ac:dyDescent="0.35">
      <c r="C47" s="15">
        <v>38</v>
      </c>
      <c r="D47" s="168" t="s">
        <v>69</v>
      </c>
      <c r="E47" s="101"/>
      <c r="F47" s="100" t="s">
        <v>68</v>
      </c>
      <c r="G47" s="97"/>
      <c r="H47" s="99"/>
      <c r="I47" s="173"/>
      <c r="J47" s="148"/>
      <c r="K47" s="101"/>
      <c r="L47" s="95" t="s">
        <v>73</v>
      </c>
      <c r="M47" s="150" t="s">
        <v>57</v>
      </c>
      <c r="N47" s="106"/>
      <c r="O47" s="102"/>
      <c r="P47" s="177"/>
      <c r="Q47" s="178"/>
      <c r="R47" s="157"/>
      <c r="S47" s="104"/>
      <c r="T47" s="106"/>
      <c r="U47" s="105"/>
      <c r="V47" s="106"/>
      <c r="W47" s="105"/>
      <c r="X47" s="106"/>
      <c r="Y47" s="103"/>
    </row>
    <row r="48" spans="3:25" x14ac:dyDescent="0.35">
      <c r="C48" s="15">
        <v>39</v>
      </c>
      <c r="D48" s="168" t="s">
        <v>69</v>
      </c>
      <c r="E48" s="101"/>
      <c r="F48" s="100" t="s">
        <v>68</v>
      </c>
      <c r="G48" s="97"/>
      <c r="H48" s="99"/>
      <c r="I48" s="173"/>
      <c r="J48" s="148"/>
      <c r="K48" s="101"/>
      <c r="L48" s="95" t="s">
        <v>73</v>
      </c>
      <c r="M48" s="150" t="s">
        <v>57</v>
      </c>
      <c r="N48" s="106"/>
      <c r="O48" s="102"/>
      <c r="P48" s="177"/>
      <c r="Q48" s="178"/>
      <c r="R48" s="157"/>
      <c r="S48" s="104"/>
      <c r="T48" s="106"/>
      <c r="U48" s="105"/>
      <c r="V48" s="106"/>
      <c r="W48" s="105"/>
      <c r="X48" s="106"/>
      <c r="Y48" s="103"/>
    </row>
    <row r="49" spans="3:25" x14ac:dyDescent="0.35">
      <c r="C49" s="15">
        <v>40</v>
      </c>
      <c r="D49" s="168" t="s">
        <v>69</v>
      </c>
      <c r="E49" s="101"/>
      <c r="F49" s="100" t="s">
        <v>68</v>
      </c>
      <c r="G49" s="97"/>
      <c r="H49" s="99"/>
      <c r="I49" s="173"/>
      <c r="J49" s="148"/>
      <c r="K49" s="101"/>
      <c r="L49" s="95" t="s">
        <v>73</v>
      </c>
      <c r="M49" s="150" t="s">
        <v>57</v>
      </c>
      <c r="N49" s="106"/>
      <c r="O49" s="102"/>
      <c r="P49" s="177"/>
      <c r="Q49" s="178"/>
      <c r="R49" s="157"/>
      <c r="S49" s="104"/>
      <c r="T49" s="106"/>
      <c r="U49" s="105"/>
      <c r="V49" s="106"/>
      <c r="W49" s="105"/>
      <c r="X49" s="106"/>
      <c r="Y49" s="103"/>
    </row>
    <row r="50" spans="3:25" x14ac:dyDescent="0.35">
      <c r="C50" s="15">
        <v>41</v>
      </c>
      <c r="D50" s="168" t="s">
        <v>69</v>
      </c>
      <c r="E50" s="101"/>
      <c r="F50" s="100" t="s">
        <v>68</v>
      </c>
      <c r="G50" s="97"/>
      <c r="H50" s="99"/>
      <c r="I50" s="173"/>
      <c r="J50" s="148"/>
      <c r="K50" s="101"/>
      <c r="L50" s="95" t="s">
        <v>73</v>
      </c>
      <c r="M50" s="150" t="s">
        <v>57</v>
      </c>
      <c r="N50" s="106"/>
      <c r="O50" s="102"/>
      <c r="P50" s="177"/>
      <c r="Q50" s="178"/>
      <c r="R50" s="157"/>
      <c r="S50" s="104"/>
      <c r="T50" s="106"/>
      <c r="U50" s="105"/>
      <c r="V50" s="106"/>
      <c r="W50" s="105"/>
      <c r="X50" s="106"/>
      <c r="Y50" s="103"/>
    </row>
    <row r="51" spans="3:25" x14ac:dyDescent="0.35">
      <c r="C51" s="15">
        <v>42</v>
      </c>
      <c r="D51" s="168" t="s">
        <v>69</v>
      </c>
      <c r="E51" s="101"/>
      <c r="F51" s="100" t="s">
        <v>68</v>
      </c>
      <c r="G51" s="97"/>
      <c r="H51" s="99"/>
      <c r="I51" s="173"/>
      <c r="J51" s="148"/>
      <c r="K51" s="101"/>
      <c r="L51" s="95" t="s">
        <v>73</v>
      </c>
      <c r="M51" s="150" t="s">
        <v>57</v>
      </c>
      <c r="N51" s="106"/>
      <c r="O51" s="102"/>
      <c r="P51" s="177"/>
      <c r="Q51" s="178"/>
      <c r="R51" s="157"/>
      <c r="S51" s="104"/>
      <c r="T51" s="106"/>
      <c r="U51" s="105"/>
      <c r="V51" s="106"/>
      <c r="W51" s="105"/>
      <c r="X51" s="106"/>
      <c r="Y51" s="103"/>
    </row>
    <row r="52" spans="3:25" x14ac:dyDescent="0.35">
      <c r="C52" s="15">
        <v>43</v>
      </c>
      <c r="D52" s="168" t="s">
        <v>69</v>
      </c>
      <c r="E52" s="101"/>
      <c r="F52" s="100" t="s">
        <v>68</v>
      </c>
      <c r="G52" s="97"/>
      <c r="H52" s="99"/>
      <c r="I52" s="173"/>
      <c r="J52" s="148"/>
      <c r="K52" s="101"/>
      <c r="L52" s="95" t="s">
        <v>73</v>
      </c>
      <c r="M52" s="150" t="s">
        <v>57</v>
      </c>
      <c r="N52" s="106"/>
      <c r="O52" s="102"/>
      <c r="P52" s="177"/>
      <c r="Q52" s="178"/>
      <c r="R52" s="157"/>
      <c r="S52" s="104"/>
      <c r="T52" s="106"/>
      <c r="U52" s="105"/>
      <c r="V52" s="106"/>
      <c r="W52" s="105"/>
      <c r="X52" s="106"/>
      <c r="Y52" s="103"/>
    </row>
    <row r="53" spans="3:25" x14ac:dyDescent="0.35">
      <c r="C53" s="15">
        <v>44</v>
      </c>
      <c r="D53" s="168" t="s">
        <v>69</v>
      </c>
      <c r="E53" s="101"/>
      <c r="F53" s="100" t="s">
        <v>68</v>
      </c>
      <c r="G53" s="97"/>
      <c r="H53" s="99"/>
      <c r="I53" s="173"/>
      <c r="J53" s="148"/>
      <c r="K53" s="101"/>
      <c r="L53" s="95" t="s">
        <v>73</v>
      </c>
      <c r="M53" s="150" t="s">
        <v>57</v>
      </c>
      <c r="N53" s="106"/>
      <c r="O53" s="102"/>
      <c r="P53" s="177"/>
      <c r="Q53" s="178"/>
      <c r="R53" s="157"/>
      <c r="S53" s="104"/>
      <c r="T53" s="106"/>
      <c r="U53" s="105"/>
      <c r="V53" s="106"/>
      <c r="W53" s="105"/>
      <c r="X53" s="106"/>
      <c r="Y53" s="103"/>
    </row>
    <row r="54" spans="3:25" x14ac:dyDescent="0.35">
      <c r="C54" s="15">
        <v>45</v>
      </c>
      <c r="D54" s="168" t="s">
        <v>69</v>
      </c>
      <c r="E54" s="101"/>
      <c r="F54" s="100" t="s">
        <v>68</v>
      </c>
      <c r="G54" s="97"/>
      <c r="H54" s="99"/>
      <c r="I54" s="173"/>
      <c r="J54" s="148"/>
      <c r="K54" s="101"/>
      <c r="L54" s="95" t="s">
        <v>73</v>
      </c>
      <c r="M54" s="150" t="s">
        <v>57</v>
      </c>
      <c r="N54" s="106"/>
      <c r="O54" s="102"/>
      <c r="P54" s="177"/>
      <c r="Q54" s="178"/>
      <c r="R54" s="157"/>
      <c r="S54" s="104"/>
      <c r="T54" s="106"/>
      <c r="U54" s="105"/>
      <c r="V54" s="106"/>
      <c r="W54" s="105"/>
      <c r="X54" s="106"/>
      <c r="Y54" s="103"/>
    </row>
    <row r="55" spans="3:25" x14ac:dyDescent="0.35">
      <c r="C55" s="15">
        <v>46</v>
      </c>
      <c r="D55" s="168" t="s">
        <v>69</v>
      </c>
      <c r="E55" s="101"/>
      <c r="F55" s="100" t="s">
        <v>68</v>
      </c>
      <c r="G55" s="97"/>
      <c r="H55" s="99"/>
      <c r="I55" s="173"/>
      <c r="J55" s="148"/>
      <c r="K55" s="101"/>
      <c r="L55" s="95" t="s">
        <v>73</v>
      </c>
      <c r="M55" s="150" t="s">
        <v>57</v>
      </c>
      <c r="N55" s="106"/>
      <c r="O55" s="102"/>
      <c r="P55" s="177"/>
      <c r="Q55" s="178"/>
      <c r="R55" s="157"/>
      <c r="S55" s="104"/>
      <c r="T55" s="106"/>
      <c r="U55" s="105"/>
      <c r="V55" s="106"/>
      <c r="W55" s="105"/>
      <c r="X55" s="106"/>
      <c r="Y55" s="103"/>
    </row>
    <row r="56" spans="3:25" x14ac:dyDescent="0.35">
      <c r="C56" s="15">
        <v>47</v>
      </c>
      <c r="D56" s="168" t="s">
        <v>69</v>
      </c>
      <c r="E56" s="101"/>
      <c r="F56" s="100" t="s">
        <v>68</v>
      </c>
      <c r="G56" s="97"/>
      <c r="H56" s="99"/>
      <c r="I56" s="173"/>
      <c r="J56" s="148"/>
      <c r="K56" s="101"/>
      <c r="L56" s="95" t="s">
        <v>73</v>
      </c>
      <c r="M56" s="150" t="s">
        <v>57</v>
      </c>
      <c r="N56" s="106"/>
      <c r="O56" s="102"/>
      <c r="P56" s="177"/>
      <c r="Q56" s="178"/>
      <c r="R56" s="157"/>
      <c r="S56" s="104"/>
      <c r="T56" s="106"/>
      <c r="U56" s="105"/>
      <c r="V56" s="106"/>
      <c r="W56" s="105"/>
      <c r="X56" s="106"/>
      <c r="Y56" s="103"/>
    </row>
    <row r="57" spans="3:25" x14ac:dyDescent="0.35">
      <c r="C57" s="15">
        <v>48</v>
      </c>
      <c r="D57" s="168" t="s">
        <v>69</v>
      </c>
      <c r="E57" s="101"/>
      <c r="F57" s="100" t="s">
        <v>68</v>
      </c>
      <c r="G57" s="97"/>
      <c r="H57" s="99"/>
      <c r="I57" s="173"/>
      <c r="J57" s="148"/>
      <c r="K57" s="101"/>
      <c r="L57" s="95" t="s">
        <v>73</v>
      </c>
      <c r="M57" s="150" t="s">
        <v>57</v>
      </c>
      <c r="N57" s="106"/>
      <c r="O57" s="102"/>
      <c r="P57" s="177"/>
      <c r="Q57" s="178"/>
      <c r="R57" s="157"/>
      <c r="S57" s="104"/>
      <c r="T57" s="106"/>
      <c r="U57" s="105"/>
      <c r="V57" s="106"/>
      <c r="W57" s="105"/>
      <c r="X57" s="106"/>
      <c r="Y57" s="103"/>
    </row>
    <row r="58" spans="3:25" x14ac:dyDescent="0.35">
      <c r="C58" s="15">
        <v>49</v>
      </c>
      <c r="D58" s="168" t="s">
        <v>69</v>
      </c>
      <c r="E58" s="101"/>
      <c r="F58" s="100" t="s">
        <v>68</v>
      </c>
      <c r="G58" s="97"/>
      <c r="H58" s="99"/>
      <c r="I58" s="173"/>
      <c r="J58" s="148"/>
      <c r="K58" s="101"/>
      <c r="L58" s="95" t="s">
        <v>73</v>
      </c>
      <c r="M58" s="150" t="s">
        <v>57</v>
      </c>
      <c r="N58" s="106"/>
      <c r="O58" s="102"/>
      <c r="P58" s="177"/>
      <c r="Q58" s="178"/>
      <c r="R58" s="157"/>
      <c r="S58" s="104"/>
      <c r="T58" s="106"/>
      <c r="U58" s="105"/>
      <c r="V58" s="106"/>
      <c r="W58" s="105"/>
      <c r="X58" s="106"/>
      <c r="Y58" s="103"/>
    </row>
    <row r="59" spans="3:25" x14ac:dyDescent="0.35">
      <c r="C59" s="15">
        <v>50</v>
      </c>
      <c r="D59" s="168" t="s">
        <v>69</v>
      </c>
      <c r="E59" s="101"/>
      <c r="F59" s="100" t="s">
        <v>68</v>
      </c>
      <c r="G59" s="97"/>
      <c r="H59" s="99"/>
      <c r="I59" s="173"/>
      <c r="J59" s="148"/>
      <c r="K59" s="101"/>
      <c r="L59" s="95" t="s">
        <v>73</v>
      </c>
      <c r="M59" s="150" t="s">
        <v>57</v>
      </c>
      <c r="N59" s="106"/>
      <c r="O59" s="102"/>
      <c r="P59" s="177"/>
      <c r="Q59" s="178"/>
      <c r="R59" s="157"/>
      <c r="S59" s="104"/>
      <c r="T59" s="106"/>
      <c r="U59" s="105"/>
      <c r="V59" s="106"/>
      <c r="W59" s="105"/>
      <c r="X59" s="106"/>
      <c r="Y59" s="103"/>
    </row>
    <row r="60" spans="3:25" x14ac:dyDescent="0.35">
      <c r="C60" s="15">
        <v>51</v>
      </c>
      <c r="D60" s="168" t="s">
        <v>69</v>
      </c>
      <c r="E60" s="101"/>
      <c r="F60" s="100" t="s">
        <v>68</v>
      </c>
      <c r="G60" s="97"/>
      <c r="H60" s="99"/>
      <c r="I60" s="173"/>
      <c r="J60" s="148"/>
      <c r="K60" s="101"/>
      <c r="L60" s="95" t="s">
        <v>73</v>
      </c>
      <c r="M60" s="150" t="s">
        <v>57</v>
      </c>
      <c r="N60" s="106"/>
      <c r="O60" s="102"/>
      <c r="P60" s="177"/>
      <c r="Q60" s="178"/>
      <c r="R60" s="157"/>
      <c r="S60" s="104"/>
      <c r="T60" s="106"/>
      <c r="U60" s="105"/>
      <c r="V60" s="106"/>
      <c r="W60" s="105"/>
      <c r="X60" s="106"/>
      <c r="Y60" s="103"/>
    </row>
    <row r="61" spans="3:25" x14ac:dyDescent="0.35">
      <c r="C61" s="15">
        <v>52</v>
      </c>
      <c r="D61" s="168" t="s">
        <v>69</v>
      </c>
      <c r="E61" s="101"/>
      <c r="F61" s="100" t="s">
        <v>68</v>
      </c>
      <c r="G61" s="97"/>
      <c r="H61" s="99"/>
      <c r="I61" s="173"/>
      <c r="J61" s="148"/>
      <c r="K61" s="101"/>
      <c r="L61" s="95" t="s">
        <v>73</v>
      </c>
      <c r="M61" s="150" t="s">
        <v>57</v>
      </c>
      <c r="N61" s="106"/>
      <c r="O61" s="102"/>
      <c r="P61" s="177"/>
      <c r="Q61" s="178"/>
      <c r="R61" s="157"/>
      <c r="S61" s="104"/>
      <c r="T61" s="106"/>
      <c r="U61" s="105"/>
      <c r="V61" s="106"/>
      <c r="W61" s="105"/>
      <c r="X61" s="106"/>
      <c r="Y61" s="103"/>
    </row>
    <row r="62" spans="3:25" x14ac:dyDescent="0.35">
      <c r="C62" s="15">
        <v>53</v>
      </c>
      <c r="D62" s="168" t="s">
        <v>69</v>
      </c>
      <c r="E62" s="101"/>
      <c r="F62" s="100" t="s">
        <v>68</v>
      </c>
      <c r="G62" s="97"/>
      <c r="H62" s="99"/>
      <c r="I62" s="173"/>
      <c r="J62" s="148"/>
      <c r="K62" s="101"/>
      <c r="L62" s="95" t="s">
        <v>73</v>
      </c>
      <c r="M62" s="150" t="s">
        <v>57</v>
      </c>
      <c r="N62" s="106"/>
      <c r="O62" s="102"/>
      <c r="P62" s="177"/>
      <c r="Q62" s="178"/>
      <c r="R62" s="157"/>
      <c r="S62" s="104"/>
      <c r="T62" s="106"/>
      <c r="U62" s="105"/>
      <c r="V62" s="106"/>
      <c r="W62" s="105"/>
      <c r="X62" s="106"/>
      <c r="Y62" s="103"/>
    </row>
    <row r="63" spans="3:25" x14ac:dyDescent="0.35">
      <c r="C63" s="15">
        <v>54</v>
      </c>
      <c r="D63" s="168" t="s">
        <v>69</v>
      </c>
      <c r="E63" s="101"/>
      <c r="F63" s="100" t="s">
        <v>68</v>
      </c>
      <c r="G63" s="97"/>
      <c r="H63" s="99"/>
      <c r="I63" s="173"/>
      <c r="J63" s="148"/>
      <c r="K63" s="101"/>
      <c r="L63" s="95" t="s">
        <v>73</v>
      </c>
      <c r="M63" s="150" t="s">
        <v>57</v>
      </c>
      <c r="N63" s="106"/>
      <c r="O63" s="102"/>
      <c r="P63" s="177"/>
      <c r="Q63" s="178"/>
      <c r="R63" s="157"/>
      <c r="S63" s="104"/>
      <c r="T63" s="106"/>
      <c r="U63" s="105"/>
      <c r="V63" s="106"/>
      <c r="W63" s="105"/>
      <c r="X63" s="106"/>
      <c r="Y63" s="103"/>
    </row>
    <row r="64" spans="3:25" x14ac:dyDescent="0.35">
      <c r="C64" s="15">
        <v>55</v>
      </c>
      <c r="D64" s="168" t="s">
        <v>69</v>
      </c>
      <c r="E64" s="101"/>
      <c r="F64" s="100" t="s">
        <v>68</v>
      </c>
      <c r="G64" s="97"/>
      <c r="H64" s="99"/>
      <c r="I64" s="173"/>
      <c r="J64" s="148"/>
      <c r="K64" s="101"/>
      <c r="L64" s="95" t="s">
        <v>73</v>
      </c>
      <c r="M64" s="150" t="s">
        <v>57</v>
      </c>
      <c r="N64" s="106"/>
      <c r="O64" s="102"/>
      <c r="P64" s="177"/>
      <c r="Q64" s="178"/>
      <c r="R64" s="157"/>
      <c r="S64" s="104"/>
      <c r="T64" s="106"/>
      <c r="U64" s="105"/>
      <c r="V64" s="106"/>
      <c r="W64" s="105"/>
      <c r="X64" s="106"/>
      <c r="Y64" s="103"/>
    </row>
    <row r="65" spans="3:25" x14ac:dyDescent="0.35">
      <c r="C65" s="15">
        <v>56</v>
      </c>
      <c r="D65" s="168" t="s">
        <v>69</v>
      </c>
      <c r="E65" s="101"/>
      <c r="F65" s="100" t="s">
        <v>68</v>
      </c>
      <c r="G65" s="97"/>
      <c r="H65" s="99"/>
      <c r="I65" s="173"/>
      <c r="J65" s="148"/>
      <c r="K65" s="101"/>
      <c r="L65" s="95" t="s">
        <v>73</v>
      </c>
      <c r="M65" s="150" t="s">
        <v>57</v>
      </c>
      <c r="N65" s="106"/>
      <c r="O65" s="102"/>
      <c r="P65" s="177"/>
      <c r="Q65" s="178"/>
      <c r="R65" s="157"/>
      <c r="S65" s="104"/>
      <c r="T65" s="106"/>
      <c r="U65" s="105"/>
      <c r="V65" s="106"/>
      <c r="W65" s="105"/>
      <c r="X65" s="106"/>
      <c r="Y65" s="103"/>
    </row>
    <row r="66" spans="3:25" x14ac:dyDescent="0.35">
      <c r="C66" s="15">
        <v>57</v>
      </c>
      <c r="D66" s="168" t="s">
        <v>69</v>
      </c>
      <c r="E66" s="101"/>
      <c r="F66" s="100" t="s">
        <v>68</v>
      </c>
      <c r="G66" s="97"/>
      <c r="H66" s="99"/>
      <c r="I66" s="173"/>
      <c r="J66" s="148"/>
      <c r="K66" s="101"/>
      <c r="L66" s="95" t="s">
        <v>73</v>
      </c>
      <c r="M66" s="150" t="s">
        <v>57</v>
      </c>
      <c r="N66" s="106"/>
      <c r="O66" s="102"/>
      <c r="P66" s="177"/>
      <c r="Q66" s="178"/>
      <c r="R66" s="157"/>
      <c r="S66" s="104"/>
      <c r="T66" s="106"/>
      <c r="U66" s="105"/>
      <c r="V66" s="106"/>
      <c r="W66" s="105"/>
      <c r="X66" s="106"/>
      <c r="Y66" s="103"/>
    </row>
    <row r="67" spans="3:25" x14ac:dyDescent="0.35">
      <c r="C67" s="15">
        <v>58</v>
      </c>
      <c r="D67" s="168" t="s">
        <v>69</v>
      </c>
      <c r="E67" s="101"/>
      <c r="F67" s="100" t="s">
        <v>68</v>
      </c>
      <c r="G67" s="97"/>
      <c r="H67" s="99"/>
      <c r="I67" s="173"/>
      <c r="J67" s="148"/>
      <c r="K67" s="101"/>
      <c r="L67" s="95" t="s">
        <v>73</v>
      </c>
      <c r="M67" s="150" t="s">
        <v>57</v>
      </c>
      <c r="N67" s="106"/>
      <c r="O67" s="102"/>
      <c r="P67" s="177"/>
      <c r="Q67" s="178"/>
      <c r="R67" s="157"/>
      <c r="S67" s="104"/>
      <c r="T67" s="106"/>
      <c r="U67" s="105"/>
      <c r="V67" s="106"/>
      <c r="W67" s="105"/>
      <c r="X67" s="106"/>
      <c r="Y67" s="103"/>
    </row>
    <row r="68" spans="3:25" x14ac:dyDescent="0.35">
      <c r="C68" s="15">
        <v>59</v>
      </c>
      <c r="D68" s="168" t="s">
        <v>69</v>
      </c>
      <c r="E68" s="101"/>
      <c r="F68" s="100" t="s">
        <v>68</v>
      </c>
      <c r="G68" s="97"/>
      <c r="H68" s="99"/>
      <c r="I68" s="173"/>
      <c r="J68" s="148"/>
      <c r="K68" s="101"/>
      <c r="L68" s="95" t="s">
        <v>73</v>
      </c>
      <c r="M68" s="150" t="s">
        <v>57</v>
      </c>
      <c r="N68" s="106"/>
      <c r="O68" s="102"/>
      <c r="P68" s="177"/>
      <c r="Q68" s="178"/>
      <c r="R68" s="157"/>
      <c r="S68" s="104"/>
      <c r="T68" s="106"/>
      <c r="U68" s="105"/>
      <c r="V68" s="106"/>
      <c r="W68" s="105"/>
      <c r="X68" s="106"/>
      <c r="Y68" s="103"/>
    </row>
    <row r="69" spans="3:25" x14ac:dyDescent="0.35">
      <c r="C69" s="15">
        <v>60</v>
      </c>
      <c r="D69" s="168" t="s">
        <v>69</v>
      </c>
      <c r="E69" s="101"/>
      <c r="F69" s="100" t="s">
        <v>68</v>
      </c>
      <c r="G69" s="97"/>
      <c r="H69" s="99"/>
      <c r="I69" s="173"/>
      <c r="J69" s="148"/>
      <c r="K69" s="101"/>
      <c r="L69" s="95" t="s">
        <v>73</v>
      </c>
      <c r="M69" s="150" t="s">
        <v>57</v>
      </c>
      <c r="N69" s="106"/>
      <c r="O69" s="102"/>
      <c r="P69" s="177"/>
      <c r="Q69" s="178"/>
      <c r="R69" s="157"/>
      <c r="S69" s="104"/>
      <c r="T69" s="106"/>
      <c r="U69" s="105"/>
      <c r="V69" s="106"/>
      <c r="W69" s="105"/>
      <c r="X69" s="106"/>
      <c r="Y69" s="103"/>
    </row>
    <row r="70" spans="3:25" x14ac:dyDescent="0.35">
      <c r="C70" s="15">
        <v>61</v>
      </c>
      <c r="D70" s="168" t="s">
        <v>69</v>
      </c>
      <c r="E70" s="101"/>
      <c r="F70" s="100" t="s">
        <v>68</v>
      </c>
      <c r="G70" s="97"/>
      <c r="H70" s="99"/>
      <c r="I70" s="173"/>
      <c r="J70" s="148"/>
      <c r="K70" s="101"/>
      <c r="L70" s="95" t="s">
        <v>73</v>
      </c>
      <c r="M70" s="150" t="s">
        <v>57</v>
      </c>
      <c r="N70" s="106"/>
      <c r="O70" s="102"/>
      <c r="P70" s="177"/>
      <c r="Q70" s="178"/>
      <c r="R70" s="157"/>
      <c r="S70" s="104"/>
      <c r="T70" s="106"/>
      <c r="U70" s="105"/>
      <c r="V70" s="106"/>
      <c r="W70" s="105"/>
      <c r="X70" s="106"/>
      <c r="Y70" s="103"/>
    </row>
    <row r="71" spans="3:25" x14ac:dyDescent="0.35">
      <c r="C71" s="15">
        <v>62</v>
      </c>
      <c r="D71" s="168" t="s">
        <v>69</v>
      </c>
      <c r="E71" s="101"/>
      <c r="F71" s="100" t="s">
        <v>68</v>
      </c>
      <c r="G71" s="97"/>
      <c r="H71" s="99"/>
      <c r="I71" s="173"/>
      <c r="J71" s="148"/>
      <c r="K71" s="101"/>
      <c r="L71" s="95" t="s">
        <v>73</v>
      </c>
      <c r="M71" s="150" t="s">
        <v>57</v>
      </c>
      <c r="N71" s="106"/>
      <c r="O71" s="102"/>
      <c r="P71" s="177"/>
      <c r="Q71" s="178"/>
      <c r="R71" s="157"/>
      <c r="S71" s="104"/>
      <c r="T71" s="106"/>
      <c r="U71" s="105"/>
      <c r="V71" s="106"/>
      <c r="W71" s="105"/>
      <c r="X71" s="106"/>
      <c r="Y71" s="103"/>
    </row>
    <row r="72" spans="3:25" x14ac:dyDescent="0.35">
      <c r="C72" s="15">
        <v>63</v>
      </c>
      <c r="D72" s="168" t="s">
        <v>69</v>
      </c>
      <c r="E72" s="101"/>
      <c r="F72" s="100" t="s">
        <v>68</v>
      </c>
      <c r="G72" s="97"/>
      <c r="H72" s="99"/>
      <c r="I72" s="173"/>
      <c r="J72" s="148"/>
      <c r="K72" s="101"/>
      <c r="L72" s="95" t="s">
        <v>73</v>
      </c>
      <c r="M72" s="150" t="s">
        <v>57</v>
      </c>
      <c r="N72" s="106"/>
      <c r="O72" s="102"/>
      <c r="P72" s="177"/>
      <c r="Q72" s="178"/>
      <c r="R72" s="157"/>
      <c r="S72" s="104"/>
      <c r="T72" s="106"/>
      <c r="U72" s="105"/>
      <c r="V72" s="106"/>
      <c r="W72" s="105"/>
      <c r="X72" s="106"/>
      <c r="Y72" s="103"/>
    </row>
    <row r="73" spans="3:25" x14ac:dyDescent="0.35">
      <c r="C73" s="15">
        <v>64</v>
      </c>
      <c r="D73" s="168" t="s">
        <v>69</v>
      </c>
      <c r="E73" s="101"/>
      <c r="F73" s="100" t="s">
        <v>68</v>
      </c>
      <c r="G73" s="97"/>
      <c r="H73" s="99"/>
      <c r="I73" s="173"/>
      <c r="J73" s="148"/>
      <c r="K73" s="101"/>
      <c r="L73" s="95" t="s">
        <v>73</v>
      </c>
      <c r="M73" s="150" t="s">
        <v>57</v>
      </c>
      <c r="N73" s="106"/>
      <c r="O73" s="102"/>
      <c r="P73" s="177"/>
      <c r="Q73" s="178"/>
      <c r="R73" s="157"/>
      <c r="S73" s="104"/>
      <c r="T73" s="106"/>
      <c r="U73" s="105"/>
      <c r="V73" s="106"/>
      <c r="W73" s="105"/>
      <c r="X73" s="106"/>
      <c r="Y73" s="103"/>
    </row>
    <row r="74" spans="3:25" x14ac:dyDescent="0.35">
      <c r="C74" s="15">
        <v>65</v>
      </c>
      <c r="D74" s="168" t="s">
        <v>69</v>
      </c>
      <c r="E74" s="101"/>
      <c r="F74" s="100" t="s">
        <v>68</v>
      </c>
      <c r="G74" s="97"/>
      <c r="H74" s="99"/>
      <c r="I74" s="173"/>
      <c r="J74" s="148"/>
      <c r="K74" s="101"/>
      <c r="L74" s="95" t="s">
        <v>73</v>
      </c>
      <c r="M74" s="150" t="s">
        <v>57</v>
      </c>
      <c r="N74" s="106"/>
      <c r="O74" s="102"/>
      <c r="P74" s="177"/>
      <c r="Q74" s="178"/>
      <c r="R74" s="157"/>
      <c r="S74" s="104"/>
      <c r="T74" s="106"/>
      <c r="U74" s="105"/>
      <c r="V74" s="106"/>
      <c r="W74" s="105"/>
      <c r="X74" s="106"/>
      <c r="Y74" s="103"/>
    </row>
    <row r="75" spans="3:25" x14ac:dyDescent="0.35">
      <c r="C75" s="15">
        <v>66</v>
      </c>
      <c r="D75" s="168" t="s">
        <v>69</v>
      </c>
      <c r="E75" s="101"/>
      <c r="F75" s="100" t="s">
        <v>68</v>
      </c>
      <c r="G75" s="97"/>
      <c r="H75" s="99"/>
      <c r="I75" s="173"/>
      <c r="J75" s="148"/>
      <c r="K75" s="101"/>
      <c r="L75" s="95" t="s">
        <v>73</v>
      </c>
      <c r="M75" s="150" t="s">
        <v>57</v>
      </c>
      <c r="N75" s="106"/>
      <c r="O75" s="102"/>
      <c r="P75" s="177"/>
      <c r="Q75" s="178"/>
      <c r="R75" s="157"/>
      <c r="S75" s="104"/>
      <c r="T75" s="106"/>
      <c r="U75" s="105"/>
      <c r="V75" s="106"/>
      <c r="W75" s="105"/>
      <c r="X75" s="106"/>
      <c r="Y75" s="103"/>
    </row>
    <row r="76" spans="3:25" x14ac:dyDescent="0.35">
      <c r="C76" s="15">
        <v>67</v>
      </c>
      <c r="D76" s="168" t="s">
        <v>69</v>
      </c>
      <c r="E76" s="101"/>
      <c r="F76" s="100" t="s">
        <v>68</v>
      </c>
      <c r="G76" s="97"/>
      <c r="H76" s="99"/>
      <c r="I76" s="173"/>
      <c r="J76" s="148"/>
      <c r="K76" s="101"/>
      <c r="L76" s="95" t="s">
        <v>73</v>
      </c>
      <c r="M76" s="150" t="s">
        <v>57</v>
      </c>
      <c r="N76" s="106"/>
      <c r="O76" s="102"/>
      <c r="P76" s="177"/>
      <c r="Q76" s="178"/>
      <c r="R76" s="157"/>
      <c r="S76" s="104"/>
      <c r="T76" s="106"/>
      <c r="U76" s="105"/>
      <c r="V76" s="106"/>
      <c r="W76" s="105"/>
      <c r="X76" s="106"/>
      <c r="Y76" s="103"/>
    </row>
    <row r="77" spans="3:25" x14ac:dyDescent="0.35">
      <c r="C77" s="15">
        <v>68</v>
      </c>
      <c r="D77" s="168" t="s">
        <v>69</v>
      </c>
      <c r="E77" s="101"/>
      <c r="F77" s="100" t="s">
        <v>68</v>
      </c>
      <c r="G77" s="97"/>
      <c r="H77" s="99"/>
      <c r="I77" s="173"/>
      <c r="J77" s="148"/>
      <c r="K77" s="101"/>
      <c r="L77" s="95" t="s">
        <v>73</v>
      </c>
      <c r="M77" s="150" t="s">
        <v>57</v>
      </c>
      <c r="N77" s="106"/>
      <c r="O77" s="102"/>
      <c r="P77" s="177"/>
      <c r="Q77" s="178"/>
      <c r="R77" s="157"/>
      <c r="S77" s="104"/>
      <c r="T77" s="106"/>
      <c r="U77" s="105"/>
      <c r="V77" s="106"/>
      <c r="W77" s="105"/>
      <c r="X77" s="106"/>
      <c r="Y77" s="103"/>
    </row>
    <row r="78" spans="3:25" x14ac:dyDescent="0.35">
      <c r="C78" s="15">
        <v>69</v>
      </c>
      <c r="D78" s="168" t="s">
        <v>69</v>
      </c>
      <c r="E78" s="101"/>
      <c r="F78" s="100" t="s">
        <v>68</v>
      </c>
      <c r="G78" s="97"/>
      <c r="H78" s="99"/>
      <c r="I78" s="173"/>
      <c r="J78" s="148"/>
      <c r="K78" s="101"/>
      <c r="L78" s="95" t="s">
        <v>73</v>
      </c>
      <c r="M78" s="150" t="s">
        <v>57</v>
      </c>
      <c r="N78" s="106"/>
      <c r="O78" s="102"/>
      <c r="P78" s="177"/>
      <c r="Q78" s="178"/>
      <c r="R78" s="157"/>
      <c r="S78" s="104"/>
      <c r="T78" s="106"/>
      <c r="U78" s="105"/>
      <c r="V78" s="106"/>
      <c r="W78" s="105"/>
      <c r="X78" s="106"/>
      <c r="Y78" s="103"/>
    </row>
    <row r="79" spans="3:25" x14ac:dyDescent="0.35">
      <c r="C79" s="15">
        <v>70</v>
      </c>
      <c r="D79" s="168" t="s">
        <v>69</v>
      </c>
      <c r="E79" s="101"/>
      <c r="F79" s="100" t="s">
        <v>68</v>
      </c>
      <c r="G79" s="97"/>
      <c r="H79" s="99"/>
      <c r="I79" s="173"/>
      <c r="J79" s="148"/>
      <c r="K79" s="101"/>
      <c r="L79" s="95" t="s">
        <v>73</v>
      </c>
      <c r="M79" s="150" t="s">
        <v>57</v>
      </c>
      <c r="N79" s="106"/>
      <c r="O79" s="102"/>
      <c r="P79" s="177"/>
      <c r="Q79" s="178"/>
      <c r="R79" s="157"/>
      <c r="S79" s="104"/>
      <c r="T79" s="106"/>
      <c r="U79" s="105"/>
      <c r="V79" s="106"/>
      <c r="W79" s="105"/>
      <c r="X79" s="106"/>
      <c r="Y79" s="103"/>
    </row>
    <row r="80" spans="3:25" x14ac:dyDescent="0.35">
      <c r="C80" s="15">
        <v>71</v>
      </c>
      <c r="D80" s="168" t="s">
        <v>69</v>
      </c>
      <c r="E80" s="101"/>
      <c r="F80" s="100" t="s">
        <v>68</v>
      </c>
      <c r="G80" s="97"/>
      <c r="H80" s="99"/>
      <c r="I80" s="173"/>
      <c r="J80" s="148"/>
      <c r="K80" s="101"/>
      <c r="L80" s="95" t="s">
        <v>73</v>
      </c>
      <c r="M80" s="150" t="s">
        <v>57</v>
      </c>
      <c r="N80" s="106"/>
      <c r="O80" s="102"/>
      <c r="P80" s="177"/>
      <c r="Q80" s="178"/>
      <c r="R80" s="157"/>
      <c r="S80" s="104"/>
      <c r="T80" s="106"/>
      <c r="U80" s="105"/>
      <c r="V80" s="106"/>
      <c r="W80" s="105"/>
      <c r="X80" s="106"/>
      <c r="Y80" s="103"/>
    </row>
    <row r="81" spans="3:25" x14ac:dyDescent="0.35">
      <c r="C81" s="15">
        <v>72</v>
      </c>
      <c r="D81" s="168" t="s">
        <v>69</v>
      </c>
      <c r="E81" s="101"/>
      <c r="F81" s="100" t="s">
        <v>68</v>
      </c>
      <c r="G81" s="97"/>
      <c r="H81" s="99"/>
      <c r="I81" s="173"/>
      <c r="J81" s="148"/>
      <c r="K81" s="101"/>
      <c r="L81" s="95" t="s">
        <v>73</v>
      </c>
      <c r="M81" s="150" t="s">
        <v>57</v>
      </c>
      <c r="N81" s="106"/>
      <c r="O81" s="102"/>
      <c r="P81" s="177"/>
      <c r="Q81" s="178"/>
      <c r="R81" s="157"/>
      <c r="S81" s="104"/>
      <c r="T81" s="106"/>
      <c r="U81" s="105"/>
      <c r="V81" s="106"/>
      <c r="W81" s="105"/>
      <c r="X81" s="106"/>
      <c r="Y81" s="103"/>
    </row>
    <row r="82" spans="3:25" x14ac:dyDescent="0.35">
      <c r="C82" s="15">
        <v>73</v>
      </c>
      <c r="D82" s="168" t="s">
        <v>69</v>
      </c>
      <c r="E82" s="101"/>
      <c r="F82" s="100" t="s">
        <v>68</v>
      </c>
      <c r="G82" s="97"/>
      <c r="H82" s="99"/>
      <c r="I82" s="173"/>
      <c r="J82" s="148"/>
      <c r="K82" s="101"/>
      <c r="L82" s="95" t="s">
        <v>73</v>
      </c>
      <c r="M82" s="150" t="s">
        <v>57</v>
      </c>
      <c r="N82" s="106"/>
      <c r="O82" s="102"/>
      <c r="P82" s="177"/>
      <c r="Q82" s="178"/>
      <c r="R82" s="157"/>
      <c r="S82" s="104"/>
      <c r="T82" s="106"/>
      <c r="U82" s="105"/>
      <c r="V82" s="106"/>
      <c r="W82" s="105"/>
      <c r="X82" s="106"/>
      <c r="Y82" s="103"/>
    </row>
    <row r="83" spans="3:25" x14ac:dyDescent="0.35">
      <c r="C83" s="15">
        <v>74</v>
      </c>
      <c r="D83" s="168" t="s">
        <v>69</v>
      </c>
      <c r="E83" s="101"/>
      <c r="F83" s="100" t="s">
        <v>68</v>
      </c>
      <c r="G83" s="97"/>
      <c r="H83" s="99"/>
      <c r="I83" s="173"/>
      <c r="J83" s="148"/>
      <c r="K83" s="101"/>
      <c r="L83" s="95" t="s">
        <v>73</v>
      </c>
      <c r="M83" s="150" t="s">
        <v>57</v>
      </c>
      <c r="N83" s="106"/>
      <c r="O83" s="102"/>
      <c r="P83" s="177"/>
      <c r="Q83" s="178"/>
      <c r="R83" s="157"/>
      <c r="S83" s="104"/>
      <c r="T83" s="106"/>
      <c r="U83" s="105"/>
      <c r="V83" s="106"/>
      <c r="W83" s="105"/>
      <c r="X83" s="106"/>
      <c r="Y83" s="103"/>
    </row>
    <row r="84" spans="3:25" x14ac:dyDescent="0.35">
      <c r="C84" s="15">
        <v>75</v>
      </c>
      <c r="D84" s="168" t="s">
        <v>69</v>
      </c>
      <c r="E84" s="101"/>
      <c r="F84" s="100" t="s">
        <v>68</v>
      </c>
      <c r="G84" s="97"/>
      <c r="H84" s="99"/>
      <c r="I84" s="173"/>
      <c r="J84" s="148"/>
      <c r="K84" s="101"/>
      <c r="L84" s="95" t="s">
        <v>73</v>
      </c>
      <c r="M84" s="150" t="s">
        <v>57</v>
      </c>
      <c r="N84" s="106"/>
      <c r="O84" s="102"/>
      <c r="P84" s="177"/>
      <c r="Q84" s="178"/>
      <c r="R84" s="157"/>
      <c r="S84" s="104"/>
      <c r="T84" s="106"/>
      <c r="U84" s="105"/>
      <c r="V84" s="106"/>
      <c r="W84" s="105"/>
      <c r="X84" s="106"/>
      <c r="Y84" s="103"/>
    </row>
    <row r="85" spans="3:25" x14ac:dyDescent="0.35">
      <c r="C85" s="15">
        <v>76</v>
      </c>
      <c r="D85" s="168" t="s">
        <v>69</v>
      </c>
      <c r="E85" s="101"/>
      <c r="F85" s="100" t="s">
        <v>68</v>
      </c>
      <c r="G85" s="97"/>
      <c r="H85" s="99"/>
      <c r="I85" s="173"/>
      <c r="J85" s="148"/>
      <c r="K85" s="101"/>
      <c r="L85" s="95" t="s">
        <v>73</v>
      </c>
      <c r="M85" s="150" t="s">
        <v>57</v>
      </c>
      <c r="N85" s="106"/>
      <c r="O85" s="102"/>
      <c r="P85" s="177"/>
      <c r="Q85" s="178"/>
      <c r="R85" s="157"/>
      <c r="S85" s="104"/>
      <c r="T85" s="106"/>
      <c r="U85" s="105"/>
      <c r="V85" s="106"/>
      <c r="W85" s="105"/>
      <c r="X85" s="106"/>
      <c r="Y85" s="103"/>
    </row>
    <row r="86" spans="3:25" x14ac:dyDescent="0.35">
      <c r="C86" s="15">
        <v>77</v>
      </c>
      <c r="D86" s="168" t="s">
        <v>69</v>
      </c>
      <c r="E86" s="101"/>
      <c r="F86" s="100" t="s">
        <v>68</v>
      </c>
      <c r="G86" s="97"/>
      <c r="H86" s="99"/>
      <c r="I86" s="173"/>
      <c r="J86" s="148"/>
      <c r="K86" s="101"/>
      <c r="L86" s="95" t="s">
        <v>73</v>
      </c>
      <c r="M86" s="150" t="s">
        <v>57</v>
      </c>
      <c r="N86" s="106"/>
      <c r="O86" s="102"/>
      <c r="P86" s="177"/>
      <c r="Q86" s="178"/>
      <c r="R86" s="157"/>
      <c r="S86" s="104"/>
      <c r="T86" s="106"/>
      <c r="U86" s="105"/>
      <c r="V86" s="106"/>
      <c r="W86" s="105"/>
      <c r="X86" s="106"/>
      <c r="Y86" s="103"/>
    </row>
    <row r="87" spans="3:25" x14ac:dyDescent="0.35">
      <c r="C87" s="15">
        <v>78</v>
      </c>
      <c r="D87" s="168" t="s">
        <v>69</v>
      </c>
      <c r="E87" s="101"/>
      <c r="F87" s="100" t="s">
        <v>68</v>
      </c>
      <c r="G87" s="97"/>
      <c r="H87" s="99"/>
      <c r="I87" s="173"/>
      <c r="J87" s="148"/>
      <c r="K87" s="101"/>
      <c r="L87" s="95" t="s">
        <v>73</v>
      </c>
      <c r="M87" s="150" t="s">
        <v>57</v>
      </c>
      <c r="N87" s="106"/>
      <c r="O87" s="102"/>
      <c r="P87" s="177"/>
      <c r="Q87" s="178"/>
      <c r="R87" s="157"/>
      <c r="S87" s="104"/>
      <c r="T87" s="106"/>
      <c r="U87" s="105"/>
      <c r="V87" s="106"/>
      <c r="W87" s="105"/>
      <c r="X87" s="106"/>
      <c r="Y87" s="103"/>
    </row>
    <row r="88" spans="3:25" x14ac:dyDescent="0.35">
      <c r="C88" s="15">
        <v>79</v>
      </c>
      <c r="D88" s="168" t="s">
        <v>69</v>
      </c>
      <c r="E88" s="101"/>
      <c r="F88" s="100" t="s">
        <v>68</v>
      </c>
      <c r="G88" s="97"/>
      <c r="H88" s="99"/>
      <c r="I88" s="173"/>
      <c r="J88" s="148"/>
      <c r="K88" s="101"/>
      <c r="L88" s="95" t="s">
        <v>73</v>
      </c>
      <c r="M88" s="150" t="s">
        <v>57</v>
      </c>
      <c r="N88" s="106"/>
      <c r="O88" s="102"/>
      <c r="P88" s="177"/>
      <c r="Q88" s="178"/>
      <c r="R88" s="157"/>
      <c r="S88" s="104"/>
      <c r="T88" s="106"/>
      <c r="U88" s="105"/>
      <c r="V88" s="106"/>
      <c r="W88" s="105"/>
      <c r="X88" s="106"/>
      <c r="Y88" s="103"/>
    </row>
    <row r="89" spans="3:25" x14ac:dyDescent="0.35">
      <c r="C89" s="15">
        <v>80</v>
      </c>
      <c r="D89" s="168" t="s">
        <v>69</v>
      </c>
      <c r="E89" s="101"/>
      <c r="F89" s="100" t="s">
        <v>68</v>
      </c>
      <c r="G89" s="97"/>
      <c r="H89" s="99"/>
      <c r="I89" s="173"/>
      <c r="J89" s="148"/>
      <c r="K89" s="101"/>
      <c r="L89" s="95" t="s">
        <v>73</v>
      </c>
      <c r="M89" s="150" t="s">
        <v>57</v>
      </c>
      <c r="N89" s="106"/>
      <c r="O89" s="102"/>
      <c r="P89" s="177"/>
      <c r="Q89" s="178"/>
      <c r="R89" s="157"/>
      <c r="S89" s="104"/>
      <c r="T89" s="106"/>
      <c r="U89" s="105"/>
      <c r="V89" s="106"/>
      <c r="W89" s="105"/>
      <c r="X89" s="106"/>
      <c r="Y89" s="103"/>
    </row>
    <row r="90" spans="3:25" x14ac:dyDescent="0.35">
      <c r="C90" s="15">
        <v>81</v>
      </c>
      <c r="D90" s="168" t="s">
        <v>69</v>
      </c>
      <c r="E90" s="101"/>
      <c r="F90" s="100" t="s">
        <v>68</v>
      </c>
      <c r="G90" s="97"/>
      <c r="H90" s="99"/>
      <c r="I90" s="173"/>
      <c r="J90" s="148"/>
      <c r="K90" s="101"/>
      <c r="L90" s="95" t="s">
        <v>73</v>
      </c>
      <c r="M90" s="150" t="s">
        <v>57</v>
      </c>
      <c r="N90" s="106"/>
      <c r="O90" s="102"/>
      <c r="P90" s="177"/>
      <c r="Q90" s="178"/>
      <c r="R90" s="157"/>
      <c r="S90" s="104"/>
      <c r="T90" s="106"/>
      <c r="U90" s="105"/>
      <c r="V90" s="106"/>
      <c r="W90" s="105"/>
      <c r="X90" s="106"/>
      <c r="Y90" s="103"/>
    </row>
    <row r="91" spans="3:25" x14ac:dyDescent="0.35">
      <c r="C91" s="15">
        <v>82</v>
      </c>
      <c r="D91" s="168" t="s">
        <v>69</v>
      </c>
      <c r="E91" s="101"/>
      <c r="F91" s="100" t="s">
        <v>68</v>
      </c>
      <c r="G91" s="97"/>
      <c r="H91" s="99"/>
      <c r="I91" s="173"/>
      <c r="J91" s="148"/>
      <c r="K91" s="101"/>
      <c r="L91" s="95" t="s">
        <v>73</v>
      </c>
      <c r="M91" s="150" t="s">
        <v>57</v>
      </c>
      <c r="N91" s="106"/>
      <c r="O91" s="102"/>
      <c r="P91" s="177"/>
      <c r="Q91" s="178"/>
      <c r="R91" s="157"/>
      <c r="S91" s="104"/>
      <c r="T91" s="106"/>
      <c r="U91" s="105"/>
      <c r="V91" s="106"/>
      <c r="W91" s="105"/>
      <c r="X91" s="106"/>
      <c r="Y91" s="103"/>
    </row>
    <row r="92" spans="3:25" x14ac:dyDescent="0.35">
      <c r="C92" s="15">
        <v>83</v>
      </c>
      <c r="D92" s="168" t="s">
        <v>69</v>
      </c>
      <c r="E92" s="101"/>
      <c r="F92" s="100" t="s">
        <v>68</v>
      </c>
      <c r="G92" s="97"/>
      <c r="H92" s="99"/>
      <c r="I92" s="173"/>
      <c r="J92" s="148"/>
      <c r="K92" s="101"/>
      <c r="L92" s="95" t="s">
        <v>73</v>
      </c>
      <c r="M92" s="150" t="s">
        <v>57</v>
      </c>
      <c r="N92" s="106"/>
      <c r="O92" s="102"/>
      <c r="P92" s="177"/>
      <c r="Q92" s="178"/>
      <c r="R92" s="157"/>
      <c r="S92" s="104"/>
      <c r="T92" s="106"/>
      <c r="U92" s="105"/>
      <c r="V92" s="106"/>
      <c r="W92" s="105"/>
      <c r="X92" s="106"/>
      <c r="Y92" s="103"/>
    </row>
    <row r="93" spans="3:25" x14ac:dyDescent="0.35">
      <c r="C93" s="15">
        <v>84</v>
      </c>
      <c r="D93" s="168" t="s">
        <v>69</v>
      </c>
      <c r="E93" s="101"/>
      <c r="F93" s="100" t="s">
        <v>68</v>
      </c>
      <c r="G93" s="97"/>
      <c r="H93" s="99"/>
      <c r="I93" s="173"/>
      <c r="J93" s="148"/>
      <c r="K93" s="101"/>
      <c r="L93" s="95" t="s">
        <v>73</v>
      </c>
      <c r="M93" s="150" t="s">
        <v>57</v>
      </c>
      <c r="N93" s="106"/>
      <c r="O93" s="102"/>
      <c r="P93" s="177"/>
      <c r="Q93" s="178"/>
      <c r="R93" s="157"/>
      <c r="S93" s="104"/>
      <c r="T93" s="106"/>
      <c r="U93" s="105"/>
      <c r="V93" s="106"/>
      <c r="W93" s="105"/>
      <c r="X93" s="106"/>
      <c r="Y93" s="103"/>
    </row>
    <row r="94" spans="3:25" x14ac:dyDescent="0.35">
      <c r="C94" s="15">
        <v>85</v>
      </c>
      <c r="D94" s="168" t="s">
        <v>69</v>
      </c>
      <c r="E94" s="101"/>
      <c r="F94" s="100" t="s">
        <v>68</v>
      </c>
      <c r="G94" s="97"/>
      <c r="H94" s="99"/>
      <c r="I94" s="173"/>
      <c r="J94" s="148"/>
      <c r="K94" s="101"/>
      <c r="L94" s="95" t="s">
        <v>73</v>
      </c>
      <c r="M94" s="150" t="s">
        <v>57</v>
      </c>
      <c r="N94" s="106"/>
      <c r="O94" s="102"/>
      <c r="P94" s="177"/>
      <c r="Q94" s="178"/>
      <c r="R94" s="157"/>
      <c r="S94" s="104"/>
      <c r="T94" s="106"/>
      <c r="U94" s="105"/>
      <c r="V94" s="106"/>
      <c r="W94" s="105"/>
      <c r="X94" s="106"/>
      <c r="Y94" s="103"/>
    </row>
    <row r="95" spans="3:25" x14ac:dyDescent="0.35">
      <c r="C95" s="15">
        <v>86</v>
      </c>
      <c r="D95" s="168" t="s">
        <v>69</v>
      </c>
      <c r="E95" s="101"/>
      <c r="F95" s="100" t="s">
        <v>68</v>
      </c>
      <c r="G95" s="97"/>
      <c r="H95" s="99"/>
      <c r="I95" s="173"/>
      <c r="J95" s="148"/>
      <c r="K95" s="101"/>
      <c r="L95" s="95" t="s">
        <v>73</v>
      </c>
      <c r="M95" s="150" t="s">
        <v>57</v>
      </c>
      <c r="N95" s="106"/>
      <c r="O95" s="102"/>
      <c r="P95" s="177"/>
      <c r="Q95" s="178"/>
      <c r="R95" s="157"/>
      <c r="S95" s="104"/>
      <c r="T95" s="106"/>
      <c r="U95" s="105"/>
      <c r="V95" s="106"/>
      <c r="W95" s="105"/>
      <c r="X95" s="106"/>
      <c r="Y95" s="103"/>
    </row>
    <row r="96" spans="3:25" x14ac:dyDescent="0.35">
      <c r="C96" s="15">
        <v>87</v>
      </c>
      <c r="D96" s="168" t="s">
        <v>69</v>
      </c>
      <c r="E96" s="101"/>
      <c r="F96" s="100" t="s">
        <v>68</v>
      </c>
      <c r="G96" s="97"/>
      <c r="H96" s="99"/>
      <c r="I96" s="173"/>
      <c r="J96" s="148"/>
      <c r="K96" s="101"/>
      <c r="L96" s="95" t="s">
        <v>73</v>
      </c>
      <c r="M96" s="150" t="s">
        <v>57</v>
      </c>
      <c r="N96" s="106"/>
      <c r="O96" s="102"/>
      <c r="P96" s="177"/>
      <c r="Q96" s="178"/>
      <c r="R96" s="157"/>
      <c r="S96" s="104"/>
      <c r="T96" s="106"/>
      <c r="U96" s="105"/>
      <c r="V96" s="106"/>
      <c r="W96" s="105"/>
      <c r="X96" s="106"/>
      <c r="Y96" s="103"/>
    </row>
    <row r="97" spans="3:25" x14ac:dyDescent="0.35">
      <c r="C97" s="15">
        <v>88</v>
      </c>
      <c r="D97" s="168" t="s">
        <v>69</v>
      </c>
      <c r="E97" s="101"/>
      <c r="F97" s="100" t="s">
        <v>68</v>
      </c>
      <c r="G97" s="97"/>
      <c r="H97" s="99"/>
      <c r="I97" s="173"/>
      <c r="J97" s="148"/>
      <c r="K97" s="101"/>
      <c r="L97" s="95" t="s">
        <v>73</v>
      </c>
      <c r="M97" s="150" t="s">
        <v>57</v>
      </c>
      <c r="N97" s="106"/>
      <c r="O97" s="102"/>
      <c r="P97" s="177"/>
      <c r="Q97" s="178"/>
      <c r="R97" s="157"/>
      <c r="S97" s="104"/>
      <c r="T97" s="106"/>
      <c r="U97" s="105"/>
      <c r="V97" s="106"/>
      <c r="W97" s="105"/>
      <c r="X97" s="106"/>
      <c r="Y97" s="103"/>
    </row>
    <row r="98" spans="3:25" x14ac:dyDescent="0.35">
      <c r="C98" s="15">
        <v>89</v>
      </c>
      <c r="D98" s="168" t="s">
        <v>69</v>
      </c>
      <c r="E98" s="101"/>
      <c r="F98" s="100" t="s">
        <v>68</v>
      </c>
      <c r="G98" s="97"/>
      <c r="H98" s="99"/>
      <c r="I98" s="173"/>
      <c r="J98" s="148"/>
      <c r="K98" s="101"/>
      <c r="L98" s="95" t="s">
        <v>73</v>
      </c>
      <c r="M98" s="150" t="s">
        <v>57</v>
      </c>
      <c r="N98" s="106"/>
      <c r="O98" s="102"/>
      <c r="P98" s="177"/>
      <c r="Q98" s="178"/>
      <c r="R98" s="157"/>
      <c r="S98" s="104"/>
      <c r="T98" s="106"/>
      <c r="U98" s="105"/>
      <c r="V98" s="106"/>
      <c r="W98" s="105"/>
      <c r="X98" s="106"/>
      <c r="Y98" s="103"/>
    </row>
    <row r="99" spans="3:25" x14ac:dyDescent="0.35">
      <c r="C99" s="15">
        <v>90</v>
      </c>
      <c r="D99" s="168" t="s">
        <v>69</v>
      </c>
      <c r="E99" s="101"/>
      <c r="F99" s="100" t="s">
        <v>68</v>
      </c>
      <c r="G99" s="97"/>
      <c r="H99" s="99"/>
      <c r="I99" s="173"/>
      <c r="J99" s="148"/>
      <c r="K99" s="101"/>
      <c r="L99" s="95" t="s">
        <v>73</v>
      </c>
      <c r="M99" s="150" t="s">
        <v>57</v>
      </c>
      <c r="N99" s="106"/>
      <c r="O99" s="102"/>
      <c r="P99" s="177"/>
      <c r="Q99" s="178"/>
      <c r="R99" s="157"/>
      <c r="S99" s="104"/>
      <c r="T99" s="106"/>
      <c r="U99" s="105"/>
      <c r="V99" s="106"/>
      <c r="W99" s="105"/>
      <c r="X99" s="106"/>
      <c r="Y99" s="103"/>
    </row>
    <row r="100" spans="3:25" x14ac:dyDescent="0.35">
      <c r="C100" s="15">
        <v>91</v>
      </c>
      <c r="D100" s="168" t="s">
        <v>69</v>
      </c>
      <c r="E100" s="101"/>
      <c r="F100" s="100" t="s">
        <v>68</v>
      </c>
      <c r="G100" s="97"/>
      <c r="H100" s="99"/>
      <c r="I100" s="173"/>
      <c r="J100" s="148"/>
      <c r="K100" s="101"/>
      <c r="L100" s="95" t="s">
        <v>73</v>
      </c>
      <c r="M100" s="150" t="s">
        <v>57</v>
      </c>
      <c r="N100" s="106"/>
      <c r="O100" s="102"/>
      <c r="P100" s="177"/>
      <c r="Q100" s="178"/>
      <c r="R100" s="157"/>
      <c r="S100" s="104"/>
      <c r="T100" s="106"/>
      <c r="U100" s="105"/>
      <c r="V100" s="106"/>
      <c r="W100" s="105"/>
      <c r="X100" s="106"/>
      <c r="Y100" s="103"/>
    </row>
    <row r="101" spans="3:25" x14ac:dyDescent="0.35">
      <c r="C101" s="15">
        <v>92</v>
      </c>
      <c r="D101" s="168" t="s">
        <v>69</v>
      </c>
      <c r="E101" s="101"/>
      <c r="F101" s="100" t="s">
        <v>68</v>
      </c>
      <c r="G101" s="97"/>
      <c r="H101" s="99"/>
      <c r="I101" s="173"/>
      <c r="J101" s="148"/>
      <c r="K101" s="101"/>
      <c r="L101" s="95" t="s">
        <v>73</v>
      </c>
      <c r="M101" s="150" t="s">
        <v>57</v>
      </c>
      <c r="N101" s="106"/>
      <c r="O101" s="102"/>
      <c r="P101" s="177"/>
      <c r="Q101" s="178"/>
      <c r="R101" s="157"/>
      <c r="S101" s="104"/>
      <c r="T101" s="106"/>
      <c r="U101" s="105"/>
      <c r="V101" s="106"/>
      <c r="W101" s="105"/>
      <c r="X101" s="106"/>
      <c r="Y101" s="103"/>
    </row>
    <row r="102" spans="3:25" x14ac:dyDescent="0.35">
      <c r="C102" s="15">
        <v>93</v>
      </c>
      <c r="D102" s="168" t="s">
        <v>69</v>
      </c>
      <c r="E102" s="101"/>
      <c r="F102" s="100" t="s">
        <v>68</v>
      </c>
      <c r="G102" s="97"/>
      <c r="H102" s="99"/>
      <c r="I102" s="173"/>
      <c r="J102" s="148"/>
      <c r="K102" s="101"/>
      <c r="L102" s="95" t="s">
        <v>73</v>
      </c>
      <c r="M102" s="150" t="s">
        <v>57</v>
      </c>
      <c r="N102" s="106"/>
      <c r="O102" s="102"/>
      <c r="P102" s="177"/>
      <c r="Q102" s="178"/>
      <c r="R102" s="157"/>
      <c r="S102" s="104"/>
      <c r="T102" s="106"/>
      <c r="U102" s="105"/>
      <c r="V102" s="106"/>
      <c r="W102" s="105"/>
      <c r="X102" s="106"/>
      <c r="Y102" s="103"/>
    </row>
    <row r="103" spans="3:25" x14ac:dyDescent="0.35">
      <c r="C103" s="15">
        <v>94</v>
      </c>
      <c r="D103" s="168" t="s">
        <v>69</v>
      </c>
      <c r="E103" s="101"/>
      <c r="F103" s="100" t="s">
        <v>68</v>
      </c>
      <c r="G103" s="97"/>
      <c r="H103" s="99"/>
      <c r="I103" s="173"/>
      <c r="J103" s="148"/>
      <c r="K103" s="101"/>
      <c r="L103" s="95" t="s">
        <v>73</v>
      </c>
      <c r="M103" s="150" t="s">
        <v>57</v>
      </c>
      <c r="N103" s="106"/>
      <c r="O103" s="102"/>
      <c r="P103" s="177"/>
      <c r="Q103" s="178"/>
      <c r="R103" s="157"/>
      <c r="S103" s="104"/>
      <c r="T103" s="106"/>
      <c r="U103" s="105"/>
      <c r="V103" s="106"/>
      <c r="W103" s="105"/>
      <c r="X103" s="106"/>
      <c r="Y103" s="103"/>
    </row>
    <row r="104" spans="3:25" x14ac:dyDescent="0.35">
      <c r="C104" s="15">
        <v>95</v>
      </c>
      <c r="D104" s="168" t="s">
        <v>69</v>
      </c>
      <c r="E104" s="101"/>
      <c r="F104" s="100" t="s">
        <v>68</v>
      </c>
      <c r="G104" s="97"/>
      <c r="H104" s="99"/>
      <c r="I104" s="173"/>
      <c r="J104" s="148"/>
      <c r="K104" s="101"/>
      <c r="L104" s="95" t="s">
        <v>73</v>
      </c>
      <c r="M104" s="150" t="s">
        <v>57</v>
      </c>
      <c r="N104" s="106"/>
      <c r="O104" s="102"/>
      <c r="P104" s="177"/>
      <c r="Q104" s="178"/>
      <c r="R104" s="157"/>
      <c r="S104" s="104"/>
      <c r="T104" s="106"/>
      <c r="U104" s="105"/>
      <c r="V104" s="106"/>
      <c r="W104" s="105"/>
      <c r="X104" s="106"/>
      <c r="Y104" s="103"/>
    </row>
    <row r="105" spans="3:25" x14ac:dyDescent="0.35">
      <c r="C105" s="15">
        <v>96</v>
      </c>
      <c r="D105" s="168" t="s">
        <v>69</v>
      </c>
      <c r="E105" s="101"/>
      <c r="F105" s="100" t="s">
        <v>68</v>
      </c>
      <c r="G105" s="97"/>
      <c r="H105" s="99"/>
      <c r="I105" s="173"/>
      <c r="J105" s="148"/>
      <c r="K105" s="101"/>
      <c r="L105" s="95" t="s">
        <v>73</v>
      </c>
      <c r="M105" s="150" t="s">
        <v>57</v>
      </c>
      <c r="N105" s="106"/>
      <c r="O105" s="102"/>
      <c r="P105" s="177"/>
      <c r="Q105" s="178"/>
      <c r="R105" s="157"/>
      <c r="S105" s="104"/>
      <c r="T105" s="106"/>
      <c r="U105" s="105"/>
      <c r="V105" s="106"/>
      <c r="W105" s="105"/>
      <c r="X105" s="106"/>
      <c r="Y105" s="103"/>
    </row>
    <row r="106" spans="3:25" x14ac:dyDescent="0.35">
      <c r="C106" s="15">
        <v>97</v>
      </c>
      <c r="D106" s="168" t="s">
        <v>69</v>
      </c>
      <c r="E106" s="101"/>
      <c r="F106" s="100" t="s">
        <v>68</v>
      </c>
      <c r="G106" s="97"/>
      <c r="H106" s="99"/>
      <c r="I106" s="173"/>
      <c r="J106" s="148"/>
      <c r="K106" s="101"/>
      <c r="L106" s="95" t="s">
        <v>73</v>
      </c>
      <c r="M106" s="150" t="s">
        <v>57</v>
      </c>
      <c r="N106" s="106"/>
      <c r="O106" s="102"/>
      <c r="P106" s="177"/>
      <c r="Q106" s="178"/>
      <c r="R106" s="157"/>
      <c r="S106" s="104"/>
      <c r="T106" s="106"/>
      <c r="U106" s="105"/>
      <c r="V106" s="106"/>
      <c r="W106" s="105"/>
      <c r="X106" s="106"/>
      <c r="Y106" s="103"/>
    </row>
    <row r="107" spans="3:25" x14ac:dyDescent="0.35">
      <c r="C107" s="15">
        <v>98</v>
      </c>
      <c r="D107" s="168" t="s">
        <v>69</v>
      </c>
      <c r="E107" s="101"/>
      <c r="F107" s="100" t="s">
        <v>68</v>
      </c>
      <c r="G107" s="97"/>
      <c r="H107" s="99"/>
      <c r="I107" s="173"/>
      <c r="J107" s="148"/>
      <c r="K107" s="101"/>
      <c r="L107" s="95" t="s">
        <v>73</v>
      </c>
      <c r="M107" s="150" t="s">
        <v>57</v>
      </c>
      <c r="N107" s="106"/>
      <c r="O107" s="102"/>
      <c r="P107" s="177"/>
      <c r="Q107" s="178"/>
      <c r="R107" s="157"/>
      <c r="S107" s="104"/>
      <c r="T107" s="106"/>
      <c r="U107" s="105"/>
      <c r="V107" s="106"/>
      <c r="W107" s="105"/>
      <c r="X107" s="106"/>
      <c r="Y107" s="103"/>
    </row>
    <row r="108" spans="3:25" x14ac:dyDescent="0.35">
      <c r="C108" s="15">
        <v>99</v>
      </c>
      <c r="D108" s="168" t="s">
        <v>69</v>
      </c>
      <c r="E108" s="101"/>
      <c r="F108" s="100" t="s">
        <v>68</v>
      </c>
      <c r="G108" s="97"/>
      <c r="H108" s="99"/>
      <c r="I108" s="173"/>
      <c r="J108" s="148"/>
      <c r="K108" s="101"/>
      <c r="L108" s="95" t="s">
        <v>73</v>
      </c>
      <c r="M108" s="150" t="s">
        <v>57</v>
      </c>
      <c r="N108" s="106"/>
      <c r="O108" s="102"/>
      <c r="P108" s="177"/>
      <c r="Q108" s="178"/>
      <c r="R108" s="157"/>
      <c r="S108" s="104"/>
      <c r="T108" s="106"/>
      <c r="U108" s="105"/>
      <c r="V108" s="106"/>
      <c r="W108" s="105"/>
      <c r="X108" s="106"/>
      <c r="Y108" s="103"/>
    </row>
    <row r="109" spans="3:25" x14ac:dyDescent="0.35">
      <c r="C109" s="15">
        <v>100</v>
      </c>
      <c r="D109" s="168" t="s">
        <v>69</v>
      </c>
      <c r="E109" s="101"/>
      <c r="F109" s="100" t="s">
        <v>68</v>
      </c>
      <c r="G109" s="97"/>
      <c r="H109" s="99"/>
      <c r="I109" s="173"/>
      <c r="J109" s="148"/>
      <c r="K109" s="101"/>
      <c r="L109" s="95" t="s">
        <v>73</v>
      </c>
      <c r="M109" s="150" t="s">
        <v>57</v>
      </c>
      <c r="N109" s="106"/>
      <c r="O109" s="102"/>
      <c r="P109" s="177"/>
      <c r="Q109" s="178"/>
      <c r="R109" s="157"/>
      <c r="S109" s="104"/>
      <c r="T109" s="106"/>
      <c r="U109" s="105"/>
      <c r="V109" s="106"/>
      <c r="W109" s="105"/>
      <c r="X109" s="106"/>
      <c r="Y109" s="103"/>
    </row>
    <row r="110" spans="3:25" x14ac:dyDescent="0.35">
      <c r="C110" s="15">
        <v>101</v>
      </c>
      <c r="D110" s="168" t="s">
        <v>69</v>
      </c>
      <c r="E110" s="101"/>
      <c r="F110" s="100" t="s">
        <v>68</v>
      </c>
      <c r="G110" s="97"/>
      <c r="H110" s="99"/>
      <c r="I110" s="173"/>
      <c r="J110" s="148"/>
      <c r="K110" s="101"/>
      <c r="L110" s="95" t="s">
        <v>73</v>
      </c>
      <c r="M110" s="150" t="s">
        <v>57</v>
      </c>
      <c r="N110" s="106"/>
      <c r="O110" s="102"/>
      <c r="P110" s="177"/>
      <c r="Q110" s="178"/>
      <c r="R110" s="157"/>
      <c r="S110" s="104"/>
      <c r="T110" s="106"/>
      <c r="U110" s="105"/>
      <c r="V110" s="106"/>
      <c r="W110" s="105"/>
      <c r="X110" s="106"/>
      <c r="Y110" s="103"/>
    </row>
    <row r="111" spans="3:25" x14ac:dyDescent="0.35">
      <c r="C111" s="15">
        <v>102</v>
      </c>
      <c r="D111" s="168" t="s">
        <v>69</v>
      </c>
      <c r="E111" s="101"/>
      <c r="F111" s="100" t="s">
        <v>68</v>
      </c>
      <c r="G111" s="97"/>
      <c r="H111" s="99"/>
      <c r="I111" s="173"/>
      <c r="J111" s="148"/>
      <c r="K111" s="101"/>
      <c r="L111" s="95" t="s">
        <v>73</v>
      </c>
      <c r="M111" s="150" t="s">
        <v>57</v>
      </c>
      <c r="N111" s="106"/>
      <c r="O111" s="102"/>
      <c r="P111" s="177"/>
      <c r="Q111" s="178"/>
      <c r="R111" s="157"/>
      <c r="S111" s="104"/>
      <c r="T111" s="106"/>
      <c r="U111" s="105"/>
      <c r="V111" s="106"/>
      <c r="W111" s="105"/>
      <c r="X111" s="106"/>
      <c r="Y111" s="103"/>
    </row>
    <row r="112" spans="3:25" x14ac:dyDescent="0.35">
      <c r="C112" s="15">
        <v>103</v>
      </c>
      <c r="D112" s="168" t="s">
        <v>69</v>
      </c>
      <c r="E112" s="101"/>
      <c r="F112" s="100" t="s">
        <v>68</v>
      </c>
      <c r="G112" s="97"/>
      <c r="H112" s="99"/>
      <c r="I112" s="173"/>
      <c r="J112" s="148"/>
      <c r="K112" s="101"/>
      <c r="L112" s="95" t="s">
        <v>73</v>
      </c>
      <c r="M112" s="150" t="s">
        <v>57</v>
      </c>
      <c r="N112" s="106"/>
      <c r="O112" s="102"/>
      <c r="P112" s="177"/>
      <c r="Q112" s="178"/>
      <c r="R112" s="157"/>
      <c r="S112" s="104"/>
      <c r="T112" s="106"/>
      <c r="U112" s="105"/>
      <c r="V112" s="106"/>
      <c r="W112" s="105"/>
      <c r="X112" s="106"/>
      <c r="Y112" s="103"/>
    </row>
    <row r="113" spans="3:25" x14ac:dyDescent="0.35">
      <c r="C113" s="15">
        <v>104</v>
      </c>
      <c r="D113" s="168" t="s">
        <v>69</v>
      </c>
      <c r="E113" s="101"/>
      <c r="F113" s="100" t="s">
        <v>68</v>
      </c>
      <c r="G113" s="97"/>
      <c r="H113" s="99"/>
      <c r="I113" s="173"/>
      <c r="J113" s="148"/>
      <c r="K113" s="101"/>
      <c r="L113" s="95" t="s">
        <v>73</v>
      </c>
      <c r="M113" s="150" t="s">
        <v>57</v>
      </c>
      <c r="N113" s="106"/>
      <c r="O113" s="102"/>
      <c r="P113" s="177"/>
      <c r="Q113" s="178"/>
      <c r="R113" s="157"/>
      <c r="S113" s="104"/>
      <c r="T113" s="106"/>
      <c r="U113" s="105"/>
      <c r="V113" s="106"/>
      <c r="W113" s="105"/>
      <c r="X113" s="106"/>
      <c r="Y113" s="103"/>
    </row>
    <row r="114" spans="3:25" x14ac:dyDescent="0.35">
      <c r="C114" s="15">
        <v>105</v>
      </c>
      <c r="D114" s="168" t="s">
        <v>69</v>
      </c>
      <c r="E114" s="101"/>
      <c r="F114" s="100" t="s">
        <v>68</v>
      </c>
      <c r="G114" s="97"/>
      <c r="H114" s="99"/>
      <c r="I114" s="173"/>
      <c r="J114" s="148"/>
      <c r="K114" s="101"/>
      <c r="L114" s="95" t="s">
        <v>73</v>
      </c>
      <c r="M114" s="150" t="s">
        <v>57</v>
      </c>
      <c r="N114" s="106"/>
      <c r="O114" s="102"/>
      <c r="P114" s="177"/>
      <c r="Q114" s="178"/>
      <c r="R114" s="157"/>
      <c r="S114" s="104"/>
      <c r="T114" s="106"/>
      <c r="U114" s="105"/>
      <c r="V114" s="106"/>
      <c r="W114" s="105"/>
      <c r="X114" s="106"/>
      <c r="Y114" s="103"/>
    </row>
    <row r="115" spans="3:25" x14ac:dyDescent="0.35">
      <c r="C115" s="15">
        <v>106</v>
      </c>
      <c r="D115" s="168" t="s">
        <v>69</v>
      </c>
      <c r="E115" s="101"/>
      <c r="F115" s="100" t="s">
        <v>68</v>
      </c>
      <c r="G115" s="97"/>
      <c r="H115" s="99"/>
      <c r="I115" s="173"/>
      <c r="J115" s="148"/>
      <c r="K115" s="101"/>
      <c r="L115" s="95" t="s">
        <v>73</v>
      </c>
      <c r="M115" s="150" t="s">
        <v>57</v>
      </c>
      <c r="N115" s="106"/>
      <c r="O115" s="102"/>
      <c r="P115" s="177"/>
      <c r="Q115" s="178"/>
      <c r="R115" s="157"/>
      <c r="S115" s="104"/>
      <c r="T115" s="106"/>
      <c r="U115" s="105"/>
      <c r="V115" s="106"/>
      <c r="W115" s="105"/>
      <c r="X115" s="106"/>
      <c r="Y115" s="103"/>
    </row>
    <row r="116" spans="3:25" x14ac:dyDescent="0.35">
      <c r="C116" s="15">
        <v>107</v>
      </c>
      <c r="D116" s="168" t="s">
        <v>69</v>
      </c>
      <c r="E116" s="101"/>
      <c r="F116" s="100" t="s">
        <v>68</v>
      </c>
      <c r="G116" s="97"/>
      <c r="H116" s="99"/>
      <c r="I116" s="173"/>
      <c r="J116" s="148"/>
      <c r="K116" s="101"/>
      <c r="L116" s="95" t="s">
        <v>73</v>
      </c>
      <c r="M116" s="150" t="s">
        <v>57</v>
      </c>
      <c r="N116" s="106"/>
      <c r="O116" s="102"/>
      <c r="P116" s="177"/>
      <c r="Q116" s="178"/>
      <c r="R116" s="157"/>
      <c r="S116" s="104"/>
      <c r="T116" s="106"/>
      <c r="U116" s="105"/>
      <c r="V116" s="106"/>
      <c r="W116" s="105"/>
      <c r="X116" s="106"/>
      <c r="Y116" s="103"/>
    </row>
    <row r="117" spans="3:25" x14ac:dyDescent="0.35">
      <c r="C117" s="15">
        <v>108</v>
      </c>
      <c r="D117" s="168" t="s">
        <v>69</v>
      </c>
      <c r="E117" s="101"/>
      <c r="F117" s="100" t="s">
        <v>68</v>
      </c>
      <c r="G117" s="97"/>
      <c r="H117" s="99"/>
      <c r="I117" s="173"/>
      <c r="J117" s="148"/>
      <c r="K117" s="101"/>
      <c r="L117" s="95" t="s">
        <v>73</v>
      </c>
      <c r="M117" s="150" t="s">
        <v>57</v>
      </c>
      <c r="N117" s="106"/>
      <c r="O117" s="102"/>
      <c r="P117" s="177"/>
      <c r="Q117" s="178"/>
      <c r="R117" s="157"/>
      <c r="S117" s="104"/>
      <c r="T117" s="106"/>
      <c r="U117" s="105"/>
      <c r="V117" s="106"/>
      <c r="W117" s="105"/>
      <c r="X117" s="106"/>
      <c r="Y117" s="103"/>
    </row>
    <row r="118" spans="3:25" x14ac:dyDescent="0.35">
      <c r="C118" s="15">
        <v>109</v>
      </c>
      <c r="D118" s="168" t="s">
        <v>69</v>
      </c>
      <c r="E118" s="101"/>
      <c r="F118" s="100" t="s">
        <v>68</v>
      </c>
      <c r="G118" s="97"/>
      <c r="H118" s="99"/>
      <c r="I118" s="173"/>
      <c r="J118" s="148"/>
      <c r="K118" s="101"/>
      <c r="L118" s="95" t="s">
        <v>73</v>
      </c>
      <c r="M118" s="150" t="s">
        <v>57</v>
      </c>
      <c r="N118" s="106"/>
      <c r="O118" s="102"/>
      <c r="P118" s="177"/>
      <c r="Q118" s="178"/>
      <c r="R118" s="157"/>
      <c r="S118" s="104"/>
      <c r="T118" s="106"/>
      <c r="U118" s="105"/>
      <c r="V118" s="106"/>
      <c r="W118" s="105"/>
      <c r="X118" s="106"/>
      <c r="Y118" s="103"/>
    </row>
    <row r="119" spans="3:25" x14ac:dyDescent="0.35">
      <c r="C119" s="15">
        <v>110</v>
      </c>
      <c r="D119" s="168" t="s">
        <v>69</v>
      </c>
      <c r="E119" s="101"/>
      <c r="F119" s="100" t="s">
        <v>68</v>
      </c>
      <c r="G119" s="97"/>
      <c r="H119" s="99"/>
      <c r="I119" s="173"/>
      <c r="J119" s="148"/>
      <c r="K119" s="101"/>
      <c r="L119" s="95" t="s">
        <v>73</v>
      </c>
      <c r="M119" s="150" t="s">
        <v>57</v>
      </c>
      <c r="N119" s="106"/>
      <c r="O119" s="102"/>
      <c r="P119" s="177"/>
      <c r="Q119" s="178"/>
      <c r="R119" s="157"/>
      <c r="S119" s="104"/>
      <c r="T119" s="106"/>
      <c r="U119" s="105"/>
      <c r="V119" s="106"/>
      <c r="W119" s="105"/>
      <c r="X119" s="106"/>
      <c r="Y119" s="103"/>
    </row>
    <row r="120" spans="3:25" x14ac:dyDescent="0.35">
      <c r="C120" s="15">
        <v>111</v>
      </c>
      <c r="D120" s="168" t="s">
        <v>69</v>
      </c>
      <c r="E120" s="101"/>
      <c r="F120" s="100" t="s">
        <v>68</v>
      </c>
      <c r="G120" s="97"/>
      <c r="H120" s="99"/>
      <c r="I120" s="173"/>
      <c r="J120" s="148"/>
      <c r="K120" s="101"/>
      <c r="L120" s="95" t="s">
        <v>73</v>
      </c>
      <c r="M120" s="150" t="s">
        <v>57</v>
      </c>
      <c r="N120" s="106"/>
      <c r="O120" s="102"/>
      <c r="P120" s="177"/>
      <c r="Q120" s="178"/>
      <c r="R120" s="157"/>
      <c r="S120" s="104"/>
      <c r="T120" s="106"/>
      <c r="U120" s="105"/>
      <c r="V120" s="106"/>
      <c r="W120" s="105"/>
      <c r="X120" s="106"/>
      <c r="Y120" s="103"/>
    </row>
    <row r="121" spans="3:25" x14ac:dyDescent="0.35">
      <c r="C121" s="15">
        <v>112</v>
      </c>
      <c r="D121" s="168" t="s">
        <v>69</v>
      </c>
      <c r="E121" s="101"/>
      <c r="F121" s="100" t="s">
        <v>68</v>
      </c>
      <c r="G121" s="97"/>
      <c r="H121" s="99"/>
      <c r="I121" s="173"/>
      <c r="J121" s="148"/>
      <c r="K121" s="101"/>
      <c r="L121" s="95" t="s">
        <v>73</v>
      </c>
      <c r="M121" s="150" t="s">
        <v>57</v>
      </c>
      <c r="N121" s="106"/>
      <c r="O121" s="102"/>
      <c r="P121" s="177"/>
      <c r="Q121" s="178"/>
      <c r="R121" s="157"/>
      <c r="S121" s="104"/>
      <c r="T121" s="106"/>
      <c r="U121" s="105"/>
      <c r="V121" s="106"/>
      <c r="W121" s="105"/>
      <c r="X121" s="106"/>
      <c r="Y121" s="103"/>
    </row>
    <row r="122" spans="3:25" x14ac:dyDescent="0.35">
      <c r="C122" s="15">
        <v>113</v>
      </c>
      <c r="D122" s="168" t="s">
        <v>69</v>
      </c>
      <c r="E122" s="101"/>
      <c r="F122" s="100" t="s">
        <v>68</v>
      </c>
      <c r="G122" s="97"/>
      <c r="H122" s="99"/>
      <c r="I122" s="173"/>
      <c r="J122" s="148"/>
      <c r="K122" s="101"/>
      <c r="L122" s="95" t="s">
        <v>73</v>
      </c>
      <c r="M122" s="150" t="s">
        <v>57</v>
      </c>
      <c r="N122" s="106"/>
      <c r="O122" s="102"/>
      <c r="P122" s="177"/>
      <c r="Q122" s="178"/>
      <c r="R122" s="157"/>
      <c r="S122" s="104"/>
      <c r="T122" s="106"/>
      <c r="U122" s="105"/>
      <c r="V122" s="106"/>
      <c r="W122" s="105"/>
      <c r="X122" s="106"/>
      <c r="Y122" s="103"/>
    </row>
    <row r="123" spans="3:25" x14ac:dyDescent="0.35">
      <c r="C123" s="15">
        <v>114</v>
      </c>
      <c r="D123" s="168" t="s">
        <v>69</v>
      </c>
      <c r="E123" s="101"/>
      <c r="F123" s="100" t="s">
        <v>68</v>
      </c>
      <c r="G123" s="97"/>
      <c r="H123" s="99"/>
      <c r="I123" s="173"/>
      <c r="J123" s="148"/>
      <c r="K123" s="101"/>
      <c r="L123" s="95" t="s">
        <v>73</v>
      </c>
      <c r="M123" s="150" t="s">
        <v>57</v>
      </c>
      <c r="N123" s="106"/>
      <c r="O123" s="102"/>
      <c r="P123" s="177"/>
      <c r="Q123" s="178"/>
      <c r="R123" s="157"/>
      <c r="S123" s="104"/>
      <c r="T123" s="106"/>
      <c r="U123" s="105"/>
      <c r="V123" s="106"/>
      <c r="W123" s="105"/>
      <c r="X123" s="106"/>
      <c r="Y123" s="103"/>
    </row>
    <row r="124" spans="3:25" x14ac:dyDescent="0.35">
      <c r="C124" s="15">
        <v>115</v>
      </c>
      <c r="D124" s="168" t="s">
        <v>69</v>
      </c>
      <c r="E124" s="101"/>
      <c r="F124" s="100" t="s">
        <v>68</v>
      </c>
      <c r="G124" s="97"/>
      <c r="H124" s="99"/>
      <c r="I124" s="173"/>
      <c r="J124" s="148"/>
      <c r="K124" s="101"/>
      <c r="L124" s="95" t="s">
        <v>73</v>
      </c>
      <c r="M124" s="150" t="s">
        <v>57</v>
      </c>
      <c r="N124" s="106"/>
      <c r="O124" s="102"/>
      <c r="P124" s="177"/>
      <c r="Q124" s="178"/>
      <c r="R124" s="157"/>
      <c r="S124" s="104"/>
      <c r="T124" s="106"/>
      <c r="U124" s="105"/>
      <c r="V124" s="106"/>
      <c r="W124" s="105"/>
      <c r="X124" s="106"/>
      <c r="Y124" s="103"/>
    </row>
    <row r="125" spans="3:25" x14ac:dyDescent="0.35">
      <c r="C125" s="15">
        <v>116</v>
      </c>
      <c r="D125" s="168" t="s">
        <v>69</v>
      </c>
      <c r="E125" s="101"/>
      <c r="F125" s="100" t="s">
        <v>68</v>
      </c>
      <c r="G125" s="97"/>
      <c r="H125" s="99"/>
      <c r="I125" s="173"/>
      <c r="J125" s="148"/>
      <c r="K125" s="101"/>
      <c r="L125" s="95" t="s">
        <v>73</v>
      </c>
      <c r="M125" s="150" t="s">
        <v>57</v>
      </c>
      <c r="N125" s="106"/>
      <c r="O125" s="102"/>
      <c r="P125" s="177"/>
      <c r="Q125" s="178"/>
      <c r="R125" s="157"/>
      <c r="S125" s="104"/>
      <c r="T125" s="106"/>
      <c r="U125" s="105"/>
      <c r="V125" s="106"/>
      <c r="W125" s="105"/>
      <c r="X125" s="106"/>
      <c r="Y125" s="103"/>
    </row>
    <row r="126" spans="3:25" x14ac:dyDescent="0.35">
      <c r="C126" s="15">
        <v>117</v>
      </c>
      <c r="D126" s="168" t="s">
        <v>69</v>
      </c>
      <c r="E126" s="101"/>
      <c r="F126" s="100" t="s">
        <v>68</v>
      </c>
      <c r="G126" s="97"/>
      <c r="H126" s="99"/>
      <c r="I126" s="173"/>
      <c r="J126" s="148"/>
      <c r="K126" s="101"/>
      <c r="L126" s="95" t="s">
        <v>73</v>
      </c>
      <c r="M126" s="150" t="s">
        <v>57</v>
      </c>
      <c r="N126" s="106"/>
      <c r="O126" s="102"/>
      <c r="P126" s="177"/>
      <c r="Q126" s="178"/>
      <c r="R126" s="157"/>
      <c r="S126" s="104"/>
      <c r="T126" s="106"/>
      <c r="U126" s="105"/>
      <c r="V126" s="106"/>
      <c r="W126" s="105"/>
      <c r="X126" s="106"/>
      <c r="Y126" s="103"/>
    </row>
    <row r="127" spans="3:25" x14ac:dyDescent="0.35">
      <c r="C127" s="15">
        <v>118</v>
      </c>
      <c r="D127" s="168" t="s">
        <v>69</v>
      </c>
      <c r="E127" s="101"/>
      <c r="F127" s="100" t="s">
        <v>68</v>
      </c>
      <c r="G127" s="97"/>
      <c r="H127" s="99"/>
      <c r="I127" s="173"/>
      <c r="J127" s="148"/>
      <c r="K127" s="101"/>
      <c r="L127" s="95" t="s">
        <v>73</v>
      </c>
      <c r="M127" s="150" t="s">
        <v>57</v>
      </c>
      <c r="N127" s="106"/>
      <c r="O127" s="102"/>
      <c r="P127" s="177"/>
      <c r="Q127" s="178"/>
      <c r="R127" s="157"/>
      <c r="S127" s="104"/>
      <c r="T127" s="106"/>
      <c r="U127" s="105"/>
      <c r="V127" s="106"/>
      <c r="W127" s="105"/>
      <c r="X127" s="106"/>
      <c r="Y127" s="103"/>
    </row>
    <row r="128" spans="3:25" x14ac:dyDescent="0.35">
      <c r="C128" s="15">
        <v>119</v>
      </c>
      <c r="D128" s="168" t="s">
        <v>69</v>
      </c>
      <c r="E128" s="101"/>
      <c r="F128" s="100" t="s">
        <v>68</v>
      </c>
      <c r="G128" s="97"/>
      <c r="H128" s="99"/>
      <c r="I128" s="173"/>
      <c r="J128" s="148"/>
      <c r="K128" s="101"/>
      <c r="L128" s="95" t="s">
        <v>73</v>
      </c>
      <c r="M128" s="150" t="s">
        <v>57</v>
      </c>
      <c r="N128" s="106"/>
      <c r="O128" s="102"/>
      <c r="P128" s="177"/>
      <c r="Q128" s="178"/>
      <c r="R128" s="157"/>
      <c r="S128" s="104"/>
      <c r="T128" s="106"/>
      <c r="U128" s="105"/>
      <c r="V128" s="106"/>
      <c r="W128" s="105"/>
      <c r="X128" s="106"/>
      <c r="Y128" s="103"/>
    </row>
    <row r="129" spans="3:25" x14ac:dyDescent="0.35">
      <c r="C129" s="15">
        <v>120</v>
      </c>
      <c r="D129" s="168" t="s">
        <v>69</v>
      </c>
      <c r="E129" s="101"/>
      <c r="F129" s="100" t="s">
        <v>68</v>
      </c>
      <c r="G129" s="97"/>
      <c r="H129" s="99"/>
      <c r="I129" s="173"/>
      <c r="J129" s="148"/>
      <c r="K129" s="101"/>
      <c r="L129" s="95" t="s">
        <v>73</v>
      </c>
      <c r="M129" s="150" t="s">
        <v>57</v>
      </c>
      <c r="N129" s="106"/>
      <c r="O129" s="102"/>
      <c r="P129" s="177"/>
      <c r="Q129" s="178"/>
      <c r="R129" s="157"/>
      <c r="S129" s="104"/>
      <c r="T129" s="106"/>
      <c r="U129" s="105"/>
      <c r="V129" s="106"/>
      <c r="W129" s="105"/>
      <c r="X129" s="106"/>
      <c r="Y129" s="103"/>
    </row>
    <row r="130" spans="3:25" x14ac:dyDescent="0.35">
      <c r="C130" s="15">
        <v>121</v>
      </c>
      <c r="D130" s="168" t="s">
        <v>69</v>
      </c>
      <c r="E130" s="101"/>
      <c r="F130" s="100" t="s">
        <v>68</v>
      </c>
      <c r="G130" s="97"/>
      <c r="H130" s="99"/>
      <c r="I130" s="173"/>
      <c r="J130" s="148"/>
      <c r="K130" s="101"/>
      <c r="L130" s="95" t="s">
        <v>73</v>
      </c>
      <c r="M130" s="150" t="s">
        <v>57</v>
      </c>
      <c r="N130" s="106"/>
      <c r="O130" s="102"/>
      <c r="P130" s="177"/>
      <c r="Q130" s="178"/>
      <c r="R130" s="157"/>
      <c r="S130" s="104"/>
      <c r="T130" s="106"/>
      <c r="U130" s="105"/>
      <c r="V130" s="106"/>
      <c r="W130" s="105"/>
      <c r="X130" s="106"/>
      <c r="Y130" s="103"/>
    </row>
    <row r="131" spans="3:25" x14ac:dyDescent="0.35">
      <c r="C131" s="15">
        <v>122</v>
      </c>
      <c r="D131" s="168" t="s">
        <v>69</v>
      </c>
      <c r="E131" s="101"/>
      <c r="F131" s="100" t="s">
        <v>68</v>
      </c>
      <c r="G131" s="97"/>
      <c r="H131" s="99"/>
      <c r="I131" s="173"/>
      <c r="J131" s="148"/>
      <c r="K131" s="101"/>
      <c r="L131" s="95" t="s">
        <v>73</v>
      </c>
      <c r="M131" s="150" t="s">
        <v>57</v>
      </c>
      <c r="N131" s="106"/>
      <c r="O131" s="102"/>
      <c r="P131" s="177"/>
      <c r="Q131" s="178"/>
      <c r="R131" s="157"/>
      <c r="S131" s="104"/>
      <c r="T131" s="106"/>
      <c r="U131" s="105"/>
      <c r="V131" s="106"/>
      <c r="W131" s="105"/>
      <c r="X131" s="106"/>
      <c r="Y131" s="103"/>
    </row>
    <row r="132" spans="3:25" x14ac:dyDescent="0.35">
      <c r="C132" s="15">
        <v>123</v>
      </c>
      <c r="D132" s="168" t="s">
        <v>69</v>
      </c>
      <c r="E132" s="101"/>
      <c r="F132" s="100" t="s">
        <v>68</v>
      </c>
      <c r="G132" s="97"/>
      <c r="H132" s="99"/>
      <c r="I132" s="173"/>
      <c r="J132" s="148"/>
      <c r="K132" s="101"/>
      <c r="L132" s="95" t="s">
        <v>73</v>
      </c>
      <c r="M132" s="150" t="s">
        <v>57</v>
      </c>
      <c r="N132" s="106"/>
      <c r="O132" s="102"/>
      <c r="P132" s="177"/>
      <c r="Q132" s="178"/>
      <c r="R132" s="157"/>
      <c r="S132" s="104"/>
      <c r="T132" s="106"/>
      <c r="U132" s="105"/>
      <c r="V132" s="106"/>
      <c r="W132" s="105"/>
      <c r="X132" s="106"/>
      <c r="Y132" s="103"/>
    </row>
    <row r="133" spans="3:25" x14ac:dyDescent="0.35">
      <c r="C133" s="15">
        <v>124</v>
      </c>
      <c r="D133" s="168" t="s">
        <v>69</v>
      </c>
      <c r="E133" s="101"/>
      <c r="F133" s="100" t="s">
        <v>68</v>
      </c>
      <c r="G133" s="97"/>
      <c r="H133" s="99"/>
      <c r="I133" s="173"/>
      <c r="J133" s="148"/>
      <c r="K133" s="101"/>
      <c r="L133" s="95" t="s">
        <v>73</v>
      </c>
      <c r="M133" s="150" t="s">
        <v>57</v>
      </c>
      <c r="N133" s="106"/>
      <c r="O133" s="102"/>
      <c r="P133" s="177"/>
      <c r="Q133" s="178"/>
      <c r="R133" s="157"/>
      <c r="S133" s="104"/>
      <c r="T133" s="106"/>
      <c r="U133" s="105"/>
      <c r="V133" s="106"/>
      <c r="W133" s="105"/>
      <c r="X133" s="106"/>
      <c r="Y133" s="103"/>
    </row>
    <row r="134" spans="3:25" x14ac:dyDescent="0.35">
      <c r="C134" s="15">
        <v>125</v>
      </c>
      <c r="D134" s="168" t="s">
        <v>69</v>
      </c>
      <c r="E134" s="101"/>
      <c r="F134" s="100" t="s">
        <v>68</v>
      </c>
      <c r="G134" s="97"/>
      <c r="H134" s="99"/>
      <c r="I134" s="173"/>
      <c r="J134" s="148"/>
      <c r="K134" s="101"/>
      <c r="L134" s="95" t="s">
        <v>73</v>
      </c>
      <c r="M134" s="150" t="s">
        <v>57</v>
      </c>
      <c r="N134" s="106"/>
      <c r="O134" s="102"/>
      <c r="P134" s="177"/>
      <c r="Q134" s="178"/>
      <c r="R134" s="157"/>
      <c r="S134" s="104"/>
      <c r="T134" s="106"/>
      <c r="U134" s="105"/>
      <c r="V134" s="106"/>
      <c r="W134" s="105"/>
      <c r="X134" s="106"/>
      <c r="Y134" s="103"/>
    </row>
    <row r="135" spans="3:25" x14ac:dyDescent="0.35">
      <c r="C135" s="15">
        <v>126</v>
      </c>
      <c r="D135" s="168" t="s">
        <v>69</v>
      </c>
      <c r="E135" s="101"/>
      <c r="F135" s="100" t="s">
        <v>68</v>
      </c>
      <c r="G135" s="97"/>
      <c r="H135" s="99"/>
      <c r="I135" s="173"/>
      <c r="J135" s="148"/>
      <c r="K135" s="101"/>
      <c r="L135" s="95" t="s">
        <v>73</v>
      </c>
      <c r="M135" s="150" t="s">
        <v>57</v>
      </c>
      <c r="N135" s="106"/>
      <c r="O135" s="102"/>
      <c r="P135" s="177"/>
      <c r="Q135" s="178"/>
      <c r="R135" s="157"/>
      <c r="S135" s="104"/>
      <c r="T135" s="106"/>
      <c r="U135" s="105"/>
      <c r="V135" s="106"/>
      <c r="W135" s="105"/>
      <c r="X135" s="106"/>
      <c r="Y135" s="103"/>
    </row>
    <row r="136" spans="3:25" x14ac:dyDescent="0.35">
      <c r="C136" s="15">
        <v>127</v>
      </c>
      <c r="D136" s="168" t="s">
        <v>69</v>
      </c>
      <c r="E136" s="101"/>
      <c r="F136" s="100" t="s">
        <v>68</v>
      </c>
      <c r="G136" s="97"/>
      <c r="H136" s="99"/>
      <c r="I136" s="173"/>
      <c r="J136" s="148"/>
      <c r="K136" s="101"/>
      <c r="L136" s="95" t="s">
        <v>73</v>
      </c>
      <c r="M136" s="150" t="s">
        <v>57</v>
      </c>
      <c r="N136" s="106"/>
      <c r="O136" s="102"/>
      <c r="P136" s="177"/>
      <c r="Q136" s="178"/>
      <c r="R136" s="157"/>
      <c r="S136" s="104"/>
      <c r="T136" s="106"/>
      <c r="U136" s="105"/>
      <c r="V136" s="106"/>
      <c r="W136" s="105"/>
      <c r="X136" s="106"/>
      <c r="Y136" s="103"/>
    </row>
    <row r="137" spans="3:25" x14ac:dyDescent="0.35">
      <c r="C137" s="15">
        <v>128</v>
      </c>
      <c r="D137" s="168" t="s">
        <v>69</v>
      </c>
      <c r="E137" s="101"/>
      <c r="F137" s="100" t="s">
        <v>68</v>
      </c>
      <c r="G137" s="97"/>
      <c r="H137" s="99"/>
      <c r="I137" s="173"/>
      <c r="J137" s="148"/>
      <c r="K137" s="101"/>
      <c r="L137" s="95" t="s">
        <v>73</v>
      </c>
      <c r="M137" s="150" t="s">
        <v>57</v>
      </c>
      <c r="N137" s="106"/>
      <c r="O137" s="102"/>
      <c r="P137" s="177"/>
      <c r="Q137" s="178"/>
      <c r="R137" s="157"/>
      <c r="S137" s="104"/>
      <c r="T137" s="106"/>
      <c r="U137" s="105"/>
      <c r="V137" s="106"/>
      <c r="W137" s="105"/>
      <c r="X137" s="106"/>
      <c r="Y137" s="103"/>
    </row>
    <row r="138" spans="3:25" x14ac:dyDescent="0.35">
      <c r="C138" s="15">
        <v>129</v>
      </c>
      <c r="D138" s="168" t="s">
        <v>69</v>
      </c>
      <c r="E138" s="101"/>
      <c r="F138" s="100" t="s">
        <v>68</v>
      </c>
      <c r="G138" s="97"/>
      <c r="H138" s="99"/>
      <c r="I138" s="173"/>
      <c r="J138" s="148"/>
      <c r="K138" s="101"/>
      <c r="L138" s="95" t="s">
        <v>73</v>
      </c>
      <c r="M138" s="150" t="s">
        <v>57</v>
      </c>
      <c r="N138" s="106"/>
      <c r="O138" s="102"/>
      <c r="P138" s="177"/>
      <c r="Q138" s="178"/>
      <c r="R138" s="157"/>
      <c r="S138" s="104"/>
      <c r="T138" s="106"/>
      <c r="U138" s="105"/>
      <c r="V138" s="106"/>
      <c r="W138" s="105"/>
      <c r="X138" s="106"/>
      <c r="Y138" s="103"/>
    </row>
    <row r="139" spans="3:25" x14ac:dyDescent="0.35">
      <c r="C139" s="15">
        <v>130</v>
      </c>
      <c r="D139" s="168" t="s">
        <v>69</v>
      </c>
      <c r="E139" s="101"/>
      <c r="F139" s="100" t="s">
        <v>68</v>
      </c>
      <c r="G139" s="97"/>
      <c r="H139" s="99"/>
      <c r="I139" s="173"/>
      <c r="J139" s="148"/>
      <c r="K139" s="101"/>
      <c r="L139" s="95" t="s">
        <v>73</v>
      </c>
      <c r="M139" s="150" t="s">
        <v>57</v>
      </c>
      <c r="N139" s="106"/>
      <c r="O139" s="102"/>
      <c r="P139" s="177"/>
      <c r="Q139" s="178"/>
      <c r="R139" s="157"/>
      <c r="S139" s="104"/>
      <c r="T139" s="106"/>
      <c r="U139" s="105"/>
      <c r="V139" s="106"/>
      <c r="W139" s="105"/>
      <c r="X139" s="106"/>
      <c r="Y139" s="103"/>
    </row>
    <row r="140" spans="3:25" x14ac:dyDescent="0.35">
      <c r="C140" s="15">
        <v>131</v>
      </c>
      <c r="D140" s="168" t="s">
        <v>69</v>
      </c>
      <c r="E140" s="101"/>
      <c r="F140" s="100" t="s">
        <v>68</v>
      </c>
      <c r="G140" s="97"/>
      <c r="H140" s="99"/>
      <c r="I140" s="173"/>
      <c r="J140" s="148"/>
      <c r="K140" s="101"/>
      <c r="L140" s="95" t="s">
        <v>73</v>
      </c>
      <c r="M140" s="150" t="s">
        <v>57</v>
      </c>
      <c r="N140" s="106"/>
      <c r="O140" s="102"/>
      <c r="P140" s="177"/>
      <c r="Q140" s="178"/>
      <c r="R140" s="157"/>
      <c r="S140" s="104"/>
      <c r="T140" s="106"/>
      <c r="U140" s="105"/>
      <c r="V140" s="106"/>
      <c r="W140" s="105"/>
      <c r="X140" s="106"/>
      <c r="Y140" s="103"/>
    </row>
    <row r="141" spans="3:25" x14ac:dyDescent="0.35">
      <c r="C141" s="15">
        <v>132</v>
      </c>
      <c r="D141" s="168" t="s">
        <v>69</v>
      </c>
      <c r="E141" s="101" t="s">
        <v>136</v>
      </c>
      <c r="F141" s="100" t="s">
        <v>68</v>
      </c>
      <c r="G141" s="97"/>
      <c r="H141" s="99"/>
      <c r="I141" s="173"/>
      <c r="J141" s="148"/>
      <c r="K141" s="101"/>
      <c r="L141" s="95" t="s">
        <v>73</v>
      </c>
      <c r="M141" s="150" t="s">
        <v>57</v>
      </c>
      <c r="N141" s="106"/>
      <c r="O141" s="102"/>
      <c r="P141" s="177"/>
      <c r="Q141" s="178"/>
      <c r="R141" s="157"/>
      <c r="S141" s="104"/>
      <c r="T141" s="106"/>
      <c r="U141" s="105"/>
      <c r="V141" s="106"/>
      <c r="W141" s="105"/>
      <c r="X141" s="106"/>
      <c r="Y141" s="103"/>
    </row>
    <row r="142" spans="3:25" x14ac:dyDescent="0.35">
      <c r="C142" s="15">
        <v>133</v>
      </c>
      <c r="D142" s="168" t="s">
        <v>69</v>
      </c>
      <c r="E142" s="101"/>
      <c r="F142" s="100" t="s">
        <v>68</v>
      </c>
      <c r="G142" s="97"/>
      <c r="H142" s="99"/>
      <c r="I142" s="173"/>
      <c r="J142" s="148"/>
      <c r="K142" s="101"/>
      <c r="L142" s="95" t="s">
        <v>73</v>
      </c>
      <c r="M142" s="150" t="s">
        <v>57</v>
      </c>
      <c r="N142" s="106"/>
      <c r="O142" s="102"/>
      <c r="P142" s="177"/>
      <c r="Q142" s="178"/>
      <c r="R142" s="157"/>
      <c r="S142" s="104"/>
      <c r="T142" s="106"/>
      <c r="U142" s="105"/>
      <c r="V142" s="106"/>
      <c r="W142" s="105"/>
      <c r="X142" s="106"/>
      <c r="Y142" s="103"/>
    </row>
    <row r="143" spans="3:25" x14ac:dyDescent="0.35">
      <c r="C143" s="15">
        <v>134</v>
      </c>
      <c r="D143" s="168" t="s">
        <v>69</v>
      </c>
      <c r="E143" s="101"/>
      <c r="F143" s="100" t="s">
        <v>68</v>
      </c>
      <c r="G143" s="97"/>
      <c r="H143" s="99"/>
      <c r="I143" s="173"/>
      <c r="J143" s="148"/>
      <c r="K143" s="101"/>
      <c r="L143" s="95" t="s">
        <v>73</v>
      </c>
      <c r="M143" s="150" t="s">
        <v>57</v>
      </c>
      <c r="N143" s="106"/>
      <c r="O143" s="102"/>
      <c r="P143" s="177"/>
      <c r="Q143" s="178"/>
      <c r="R143" s="157"/>
      <c r="S143" s="104"/>
      <c r="T143" s="106"/>
      <c r="U143" s="105"/>
      <c r="V143" s="106"/>
      <c r="W143" s="105"/>
      <c r="X143" s="106"/>
      <c r="Y143" s="103"/>
    </row>
    <row r="144" spans="3:25" x14ac:dyDescent="0.35">
      <c r="C144" s="15">
        <v>135</v>
      </c>
      <c r="D144" s="168" t="s">
        <v>69</v>
      </c>
      <c r="E144" s="101"/>
      <c r="F144" s="100" t="s">
        <v>68</v>
      </c>
      <c r="G144" s="97"/>
      <c r="H144" s="99"/>
      <c r="I144" s="173"/>
      <c r="J144" s="148"/>
      <c r="K144" s="101"/>
      <c r="L144" s="95" t="s">
        <v>73</v>
      </c>
      <c r="M144" s="150" t="s">
        <v>57</v>
      </c>
      <c r="N144" s="106"/>
      <c r="O144" s="102"/>
      <c r="P144" s="177"/>
      <c r="Q144" s="178"/>
      <c r="R144" s="157"/>
      <c r="S144" s="104"/>
      <c r="T144" s="106"/>
      <c r="U144" s="105"/>
      <c r="V144" s="106"/>
      <c r="W144" s="105"/>
      <c r="X144" s="106"/>
      <c r="Y144" s="103"/>
    </row>
    <row r="145" spans="3:25" x14ac:dyDescent="0.35">
      <c r="C145" s="15">
        <v>136</v>
      </c>
      <c r="D145" s="168" t="s">
        <v>69</v>
      </c>
      <c r="E145" s="101"/>
      <c r="F145" s="100" t="s">
        <v>68</v>
      </c>
      <c r="G145" s="97"/>
      <c r="H145" s="99"/>
      <c r="I145" s="173"/>
      <c r="J145" s="148"/>
      <c r="K145" s="101"/>
      <c r="L145" s="95" t="s">
        <v>73</v>
      </c>
      <c r="M145" s="150" t="s">
        <v>57</v>
      </c>
      <c r="N145" s="106"/>
      <c r="O145" s="102"/>
      <c r="P145" s="177"/>
      <c r="Q145" s="178"/>
      <c r="R145" s="157"/>
      <c r="S145" s="104"/>
      <c r="T145" s="106"/>
      <c r="U145" s="105"/>
      <c r="V145" s="106"/>
      <c r="W145" s="105"/>
      <c r="X145" s="106"/>
      <c r="Y145" s="103"/>
    </row>
    <row r="146" spans="3:25" x14ac:dyDescent="0.35">
      <c r="C146" s="15">
        <v>137</v>
      </c>
      <c r="D146" s="168" t="s">
        <v>69</v>
      </c>
      <c r="E146" s="101"/>
      <c r="F146" s="100" t="s">
        <v>68</v>
      </c>
      <c r="G146" s="97"/>
      <c r="H146" s="99"/>
      <c r="I146" s="173"/>
      <c r="J146" s="148"/>
      <c r="K146" s="101"/>
      <c r="L146" s="95" t="s">
        <v>73</v>
      </c>
      <c r="M146" s="150" t="s">
        <v>57</v>
      </c>
      <c r="N146" s="106"/>
      <c r="O146" s="102"/>
      <c r="P146" s="177"/>
      <c r="Q146" s="178"/>
      <c r="R146" s="157"/>
      <c r="S146" s="104"/>
      <c r="T146" s="106"/>
      <c r="U146" s="105"/>
      <c r="V146" s="106"/>
      <c r="W146" s="105"/>
      <c r="X146" s="106"/>
      <c r="Y146" s="103"/>
    </row>
    <row r="147" spans="3:25" x14ac:dyDescent="0.35">
      <c r="C147" s="15">
        <v>138</v>
      </c>
      <c r="D147" s="168" t="s">
        <v>69</v>
      </c>
      <c r="E147" s="101"/>
      <c r="F147" s="100" t="s">
        <v>68</v>
      </c>
      <c r="G147" s="97"/>
      <c r="H147" s="99"/>
      <c r="I147" s="173"/>
      <c r="J147" s="148"/>
      <c r="K147" s="101"/>
      <c r="L147" s="95" t="s">
        <v>73</v>
      </c>
      <c r="M147" s="150" t="s">
        <v>57</v>
      </c>
      <c r="N147" s="106"/>
      <c r="O147" s="102"/>
      <c r="P147" s="177"/>
      <c r="Q147" s="178"/>
      <c r="R147" s="157"/>
      <c r="S147" s="104"/>
      <c r="T147" s="106"/>
      <c r="U147" s="105"/>
      <c r="V147" s="106"/>
      <c r="W147" s="105"/>
      <c r="X147" s="106"/>
      <c r="Y147" s="103"/>
    </row>
    <row r="148" spans="3:25" x14ac:dyDescent="0.35">
      <c r="C148" s="15">
        <v>139</v>
      </c>
      <c r="D148" s="168" t="s">
        <v>69</v>
      </c>
      <c r="E148" s="101"/>
      <c r="F148" s="100" t="s">
        <v>68</v>
      </c>
      <c r="G148" s="97"/>
      <c r="H148" s="99"/>
      <c r="I148" s="173"/>
      <c r="J148" s="148"/>
      <c r="K148" s="101"/>
      <c r="L148" s="95" t="s">
        <v>73</v>
      </c>
      <c r="M148" s="150" t="s">
        <v>57</v>
      </c>
      <c r="N148" s="106"/>
      <c r="O148" s="102"/>
      <c r="P148" s="177"/>
      <c r="Q148" s="178"/>
      <c r="R148" s="157"/>
      <c r="S148" s="104"/>
      <c r="T148" s="106"/>
      <c r="U148" s="105"/>
      <c r="V148" s="106"/>
      <c r="W148" s="105"/>
      <c r="X148" s="106"/>
      <c r="Y148" s="103"/>
    </row>
    <row r="149" spans="3:25" x14ac:dyDescent="0.35">
      <c r="C149" s="15">
        <v>140</v>
      </c>
      <c r="D149" s="168" t="s">
        <v>69</v>
      </c>
      <c r="E149" s="101"/>
      <c r="F149" s="100" t="s">
        <v>68</v>
      </c>
      <c r="G149" s="97"/>
      <c r="H149" s="99"/>
      <c r="I149" s="173"/>
      <c r="J149" s="148"/>
      <c r="K149" s="101"/>
      <c r="L149" s="95" t="s">
        <v>73</v>
      </c>
      <c r="M149" s="150" t="s">
        <v>57</v>
      </c>
      <c r="N149" s="106"/>
      <c r="O149" s="102"/>
      <c r="P149" s="177"/>
      <c r="Q149" s="178"/>
      <c r="R149" s="157"/>
      <c r="S149" s="104"/>
      <c r="T149" s="106"/>
      <c r="U149" s="105"/>
      <c r="V149" s="106"/>
      <c r="W149" s="105"/>
      <c r="X149" s="106"/>
      <c r="Y149" s="103"/>
    </row>
    <row r="150" spans="3:25" x14ac:dyDescent="0.35">
      <c r="C150" s="15">
        <v>141</v>
      </c>
      <c r="D150" s="168" t="s">
        <v>69</v>
      </c>
      <c r="E150" s="101"/>
      <c r="F150" s="100" t="s">
        <v>68</v>
      </c>
      <c r="G150" s="97"/>
      <c r="H150" s="99"/>
      <c r="I150" s="173"/>
      <c r="J150" s="148"/>
      <c r="K150" s="101"/>
      <c r="L150" s="95" t="s">
        <v>73</v>
      </c>
      <c r="M150" s="150" t="s">
        <v>57</v>
      </c>
      <c r="N150" s="106"/>
      <c r="O150" s="102"/>
      <c r="P150" s="177"/>
      <c r="Q150" s="178"/>
      <c r="R150" s="157"/>
      <c r="S150" s="104"/>
      <c r="T150" s="106"/>
      <c r="U150" s="105"/>
      <c r="V150" s="106"/>
      <c r="W150" s="105"/>
      <c r="X150" s="106"/>
      <c r="Y150" s="103"/>
    </row>
    <row r="151" spans="3:25" x14ac:dyDescent="0.35">
      <c r="C151" s="15">
        <v>142</v>
      </c>
      <c r="D151" s="168" t="s">
        <v>69</v>
      </c>
      <c r="E151" s="101"/>
      <c r="F151" s="100" t="s">
        <v>68</v>
      </c>
      <c r="G151" s="97"/>
      <c r="H151" s="99"/>
      <c r="I151" s="173"/>
      <c r="J151" s="148"/>
      <c r="K151" s="101"/>
      <c r="L151" s="95" t="s">
        <v>73</v>
      </c>
      <c r="M151" s="150" t="s">
        <v>57</v>
      </c>
      <c r="N151" s="106"/>
      <c r="O151" s="102"/>
      <c r="P151" s="177"/>
      <c r="Q151" s="178"/>
      <c r="R151" s="157"/>
      <c r="S151" s="104"/>
      <c r="T151" s="106"/>
      <c r="U151" s="105"/>
      <c r="V151" s="106"/>
      <c r="W151" s="105"/>
      <c r="X151" s="106"/>
      <c r="Y151" s="103"/>
    </row>
    <row r="152" spans="3:25" x14ac:dyDescent="0.35">
      <c r="C152" s="15">
        <v>143</v>
      </c>
      <c r="D152" s="168" t="s">
        <v>69</v>
      </c>
      <c r="E152" s="101"/>
      <c r="F152" s="100" t="s">
        <v>68</v>
      </c>
      <c r="G152" s="97"/>
      <c r="H152" s="99"/>
      <c r="I152" s="173"/>
      <c r="J152" s="148"/>
      <c r="K152" s="101"/>
      <c r="L152" s="95" t="s">
        <v>73</v>
      </c>
      <c r="M152" s="150" t="s">
        <v>57</v>
      </c>
      <c r="N152" s="106"/>
      <c r="O152" s="102"/>
      <c r="P152" s="177"/>
      <c r="Q152" s="178"/>
      <c r="R152" s="157"/>
      <c r="S152" s="104"/>
      <c r="T152" s="106"/>
      <c r="U152" s="105"/>
      <c r="V152" s="106"/>
      <c r="W152" s="105"/>
      <c r="X152" s="106"/>
      <c r="Y152" s="103"/>
    </row>
    <row r="153" spans="3:25" x14ac:dyDescent="0.35">
      <c r="C153" s="15">
        <v>144</v>
      </c>
      <c r="D153" s="168" t="s">
        <v>69</v>
      </c>
      <c r="E153" s="101"/>
      <c r="F153" s="100" t="s">
        <v>68</v>
      </c>
      <c r="G153" s="97"/>
      <c r="H153" s="99"/>
      <c r="I153" s="173"/>
      <c r="J153" s="148"/>
      <c r="K153" s="101"/>
      <c r="L153" s="95" t="s">
        <v>73</v>
      </c>
      <c r="M153" s="150" t="s">
        <v>57</v>
      </c>
      <c r="N153" s="106"/>
      <c r="O153" s="102"/>
      <c r="P153" s="177"/>
      <c r="Q153" s="178"/>
      <c r="R153" s="157"/>
      <c r="S153" s="104"/>
      <c r="T153" s="106"/>
      <c r="U153" s="105"/>
      <c r="V153" s="106"/>
      <c r="W153" s="105"/>
      <c r="X153" s="106"/>
      <c r="Y153" s="103"/>
    </row>
    <row r="154" spans="3:25" x14ac:dyDescent="0.35">
      <c r="C154" s="15">
        <v>145</v>
      </c>
      <c r="D154" s="168" t="s">
        <v>69</v>
      </c>
      <c r="E154" s="101"/>
      <c r="F154" s="100" t="s">
        <v>68</v>
      </c>
      <c r="G154" s="97"/>
      <c r="H154" s="99"/>
      <c r="I154" s="173"/>
      <c r="J154" s="148"/>
      <c r="K154" s="101"/>
      <c r="L154" s="95" t="s">
        <v>73</v>
      </c>
      <c r="M154" s="150" t="s">
        <v>57</v>
      </c>
      <c r="N154" s="106"/>
      <c r="O154" s="102"/>
      <c r="P154" s="177"/>
      <c r="Q154" s="178"/>
      <c r="R154" s="157"/>
      <c r="S154" s="104"/>
      <c r="T154" s="106"/>
      <c r="U154" s="105"/>
      <c r="V154" s="106"/>
      <c r="W154" s="105"/>
      <c r="X154" s="106"/>
      <c r="Y154" s="103"/>
    </row>
    <row r="155" spans="3:25" x14ac:dyDescent="0.35">
      <c r="C155" s="15">
        <v>146</v>
      </c>
      <c r="D155" s="168" t="s">
        <v>69</v>
      </c>
      <c r="E155" s="101"/>
      <c r="F155" s="100" t="s">
        <v>68</v>
      </c>
      <c r="G155" s="97"/>
      <c r="H155" s="99"/>
      <c r="I155" s="173"/>
      <c r="J155" s="148"/>
      <c r="K155" s="101"/>
      <c r="L155" s="95" t="s">
        <v>73</v>
      </c>
      <c r="M155" s="150" t="s">
        <v>57</v>
      </c>
      <c r="N155" s="106"/>
      <c r="O155" s="102"/>
      <c r="P155" s="177"/>
      <c r="Q155" s="178"/>
      <c r="R155" s="157"/>
      <c r="S155" s="104"/>
      <c r="T155" s="106"/>
      <c r="U155" s="105"/>
      <c r="V155" s="106"/>
      <c r="W155" s="105"/>
      <c r="X155" s="106"/>
      <c r="Y155" s="103"/>
    </row>
    <row r="156" spans="3:25" x14ac:dyDescent="0.35">
      <c r="C156" s="15">
        <v>147</v>
      </c>
      <c r="D156" s="168" t="s">
        <v>69</v>
      </c>
      <c r="E156" s="101"/>
      <c r="F156" s="100" t="s">
        <v>68</v>
      </c>
      <c r="G156" s="97"/>
      <c r="H156" s="99"/>
      <c r="I156" s="173"/>
      <c r="J156" s="148"/>
      <c r="K156" s="101"/>
      <c r="L156" s="95" t="s">
        <v>73</v>
      </c>
      <c r="M156" s="150" t="s">
        <v>57</v>
      </c>
      <c r="N156" s="106"/>
      <c r="O156" s="102"/>
      <c r="P156" s="177"/>
      <c r="Q156" s="178"/>
      <c r="R156" s="157"/>
      <c r="S156" s="104"/>
      <c r="T156" s="106"/>
      <c r="U156" s="105"/>
      <c r="V156" s="106"/>
      <c r="W156" s="105"/>
      <c r="X156" s="106"/>
      <c r="Y156" s="103"/>
    </row>
    <row r="157" spans="3:25" x14ac:dyDescent="0.35">
      <c r="C157" s="15">
        <v>148</v>
      </c>
      <c r="D157" s="168" t="s">
        <v>69</v>
      </c>
      <c r="E157" s="101"/>
      <c r="F157" s="100" t="s">
        <v>68</v>
      </c>
      <c r="G157" s="97"/>
      <c r="H157" s="99"/>
      <c r="I157" s="173"/>
      <c r="J157" s="148"/>
      <c r="K157" s="101"/>
      <c r="L157" s="95" t="s">
        <v>73</v>
      </c>
      <c r="M157" s="150" t="s">
        <v>57</v>
      </c>
      <c r="N157" s="106"/>
      <c r="O157" s="102"/>
      <c r="P157" s="177"/>
      <c r="Q157" s="178"/>
      <c r="R157" s="157"/>
      <c r="S157" s="104"/>
      <c r="T157" s="106"/>
      <c r="U157" s="105"/>
      <c r="V157" s="106"/>
      <c r="W157" s="105"/>
      <c r="X157" s="106"/>
      <c r="Y157" s="103"/>
    </row>
    <row r="158" spans="3:25" ht="15" thickBot="1" x14ac:dyDescent="0.4">
      <c r="C158" s="161">
        <v>149</v>
      </c>
      <c r="D158" s="170" t="s">
        <v>69</v>
      </c>
      <c r="E158" s="163"/>
      <c r="F158" s="100" t="s">
        <v>68</v>
      </c>
      <c r="G158" s="164"/>
      <c r="H158" s="153"/>
      <c r="I158" s="174"/>
      <c r="J158" s="148"/>
      <c r="K158" s="163"/>
      <c r="L158" s="162" t="s">
        <v>73</v>
      </c>
      <c r="M158" s="150" t="s">
        <v>57</v>
      </c>
      <c r="N158" s="165"/>
      <c r="O158" s="102"/>
      <c r="P158" s="177"/>
      <c r="Q158" s="178"/>
      <c r="R158" s="157"/>
      <c r="S158" s="104"/>
      <c r="T158" s="106"/>
      <c r="U158" s="105"/>
      <c r="V158" s="106"/>
      <c r="W158" s="105"/>
      <c r="X158" s="106"/>
      <c r="Y158" s="103"/>
    </row>
    <row r="159" spans="3:25" ht="15" thickBot="1" x14ac:dyDescent="0.4">
      <c r="C159" s="179">
        <v>150</v>
      </c>
      <c r="D159" s="180" t="s">
        <v>69</v>
      </c>
      <c r="E159" s="163"/>
      <c r="F159" s="181" t="s">
        <v>68</v>
      </c>
      <c r="G159" s="182"/>
      <c r="H159" s="165"/>
      <c r="I159" s="174"/>
      <c r="J159" s="183"/>
      <c r="K159" s="163"/>
      <c r="L159" s="181" t="s">
        <v>73</v>
      </c>
      <c r="M159" s="184" t="s">
        <v>57</v>
      </c>
      <c r="N159" s="165"/>
      <c r="O159" s="165"/>
      <c r="P159" s="185"/>
      <c r="Q159" s="186"/>
      <c r="R159" s="187"/>
      <c r="S159" s="188"/>
      <c r="T159" s="165"/>
      <c r="U159" s="189"/>
      <c r="V159" s="165"/>
      <c r="W159" s="189"/>
      <c r="X159" s="165"/>
      <c r="Y159" s="190"/>
    </row>
    <row r="160" spans="3:25" ht="15" thickBot="1" x14ac:dyDescent="0.4">
      <c r="C160" s="200" t="s">
        <v>139</v>
      </c>
      <c r="D160" s="201"/>
      <c r="E160" s="201"/>
      <c r="F160" s="201"/>
      <c r="G160" s="201"/>
      <c r="H160" s="191">
        <f>SUM(H16:H159)</f>
        <v>0</v>
      </c>
      <c r="I160" s="191"/>
      <c r="J160" s="191"/>
      <c r="K160" s="191"/>
      <c r="L160" s="191"/>
      <c r="M160" s="191"/>
      <c r="N160" s="191"/>
      <c r="O160" s="191"/>
      <c r="P160" s="191"/>
      <c r="Q160" s="191"/>
      <c r="R160" s="191">
        <f>SUM(R10:R159)</f>
        <v>0</v>
      </c>
      <c r="S160" s="191">
        <f>SUM(S10:S159)</f>
        <v>0</v>
      </c>
      <c r="T160" s="191"/>
      <c r="U160" s="191">
        <f>SUM(U10:U159)</f>
        <v>0</v>
      </c>
      <c r="V160" s="191"/>
      <c r="W160" s="191">
        <f>SUM(W10:W159)</f>
        <v>0</v>
      </c>
      <c r="X160" s="191"/>
      <c r="Y160" s="192">
        <f>SUM(Y10:Y159)</f>
        <v>0</v>
      </c>
    </row>
  </sheetData>
  <sheetProtection algorithmName="SHA-512" hashValue="tN/cZwiFc38X80z+fRk6JwHtmAc8WOndcZnFGSpFwDLKJ+findJXN0kOumZMTaP+YU2WCqA6/pVsAfu9cPWCMw==" saltValue="Xn/xs5OCmJr8qkfRyBfn8w==" spinCount="100000" sheet="1" insertColumns="0" insertRows="0" autoFilter="0" pivotTables="0"/>
  <mergeCells count="5">
    <mergeCell ref="S8:Y8"/>
    <mergeCell ref="L8:Q8"/>
    <mergeCell ref="D8:E8"/>
    <mergeCell ref="F8:K8"/>
    <mergeCell ref="C160:G160"/>
  </mergeCells>
  <conditionalFormatting sqref="J10:J159">
    <cfRule type="expression" dxfId="0" priority="1">
      <formula>$F10="Purchased"</formula>
    </cfRule>
  </conditionalFormatting>
  <dataValidations count="1">
    <dataValidation type="custom" allowBlank="1" showInputMessage="1" showErrorMessage="1" error="Entry not allowed in case of Purchase transaction" sqref="J10:J159" xr:uid="{A964EDAE-C5AC-4B69-987C-F85007BAB175}">
      <formula1>$F10&lt;&gt;"Purchased"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9CC81DB-6167-43A9-A676-8352C37EDF1D}">
          <x14:formula1>
            <xm:f>'0 Validation'!$I$4:$I$16</xm:f>
          </x14:formula1>
          <xm:sqref>D10:D159</xm:sqref>
        </x14:dataValidation>
        <x14:dataValidation type="list" allowBlank="1" showInputMessage="1" showErrorMessage="1" xr:uid="{1395B94A-7635-44D8-8B66-C844512FFD63}">
          <x14:formula1>
            <xm:f>'0 Validation'!$B$11:$B$15</xm:f>
          </x14:formula1>
          <xm:sqref>F10:F159</xm:sqref>
        </x14:dataValidation>
        <x14:dataValidation type="list" allowBlank="1" showInputMessage="1" showErrorMessage="1" xr:uid="{AE445919-DEA3-4FBC-AD34-03238DF1A952}">
          <x14:formula1>
            <xm:f>'0 Validation'!$B$17:$B$21</xm:f>
          </x14:formula1>
          <xm:sqref>L10:L159</xm:sqref>
        </x14:dataValidation>
        <x14:dataValidation type="list" allowBlank="1" showInputMessage="1" showErrorMessage="1" xr:uid="{255EC2D4-A6D8-4D96-AE0B-85D6499ED79B}">
          <x14:formula1>
            <xm:f>'0 Validation'!$B$22:$B$26</xm:f>
          </x14:formula1>
          <xm:sqref>M10:M159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0 Validation</vt:lpstr>
      <vt:lpstr>Entity Details</vt:lpstr>
      <vt:lpstr>Mode of transaction</vt:lpstr>
      <vt:lpstr>Asset Details</vt:lpstr>
      <vt:lpstr>'Mode of transaction'!Print_Area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Milind Omendra</dc:creator>
  <cp:lastModifiedBy>Jatin Ahuja</cp:lastModifiedBy>
  <dcterms:created xsi:type="dcterms:W3CDTF">2025-04-15T09:31:09Z</dcterms:created>
  <dcterms:modified xsi:type="dcterms:W3CDTF">2026-04-28T09:24:45Z</dcterms:modified>
</cp:coreProperties>
</file>